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ifilv01\三鷹市\部_課フォルダ\課2\子ども家庭課\のびのび\【14】ベビーシッター利用支援事業\要綱\★三鷹市要綱・様式\"/>
    </mc:Choice>
  </mc:AlternateContent>
  <bookViews>
    <workbookView xWindow="-110" yWindow="-110" windowWidth="19420" windowHeight="11020" tabRatio="599" xr2:uid="{00000000-000D-0000-FFFF-FFFF00000000}"/>
  </bookViews>
  <sheets>
    <sheet name="三鷹市" sheetId="10" r:id="rId1"/>
  </sheets>
  <definedNames>
    <definedName name="_xlnm.Print_Area" localSheetId="0">三鷹市!$A$1:$P$48</definedName>
    <definedName name="クーポン等" localSheetId="0">三鷹市!$L$16:$L$43</definedName>
    <definedName name="クーポン等">#REF!</definedName>
    <definedName name="ふりがな" localSheetId="0">三鷹市!#REF!</definedName>
    <definedName name="ふりがな">#REF!</definedName>
    <definedName name="ベビーシッター名" localSheetId="0">三鷹市!#REF!</definedName>
    <definedName name="ベビーシッター名">#REF!</definedName>
    <definedName name="開始時間" localSheetId="0">三鷹市!$E$16:$E$43</definedName>
    <definedName name="開始時間">#REF!</definedName>
    <definedName name="交付申請額" localSheetId="0">三鷹市!$P$16:$P$43</definedName>
    <definedName name="交付申請額">#REF!</definedName>
    <definedName name="児童名" localSheetId="0">三鷹市!#REF!</definedName>
    <definedName name="児童名">#REF!</definedName>
    <definedName name="時間計算" localSheetId="0">三鷹市!$H$16:$H$43</definedName>
    <definedName name="時間計算">#REF!</definedName>
    <definedName name="終了時間" localSheetId="0">三鷹市!$F$16:$F$43</definedName>
    <definedName name="終了時間">#REF!</definedName>
    <definedName name="対象外経費" localSheetId="0">三鷹市!#REF!</definedName>
    <definedName name="対象外経費">#REF!</definedName>
    <definedName name="保育料" localSheetId="0">三鷹市!$J$16:$J$43</definedName>
    <definedName name="保育料">#REF!</definedName>
    <definedName name="保育料_クーポン等" localSheetId="0">三鷹市!$N$16:$N$43</definedName>
    <definedName name="保育料_クーポン等">#REF!</definedName>
    <definedName name="保護者名" localSheetId="0">三鷹市!#REF!</definedName>
    <definedName name="保護者名">#REF!</definedName>
    <definedName name="補助基準額" localSheetId="0">三鷹市!$O$16:$O$43</definedName>
    <definedName name="補助基準額">#REF!</definedName>
    <definedName name="夜間利用" localSheetId="0">三鷹市!$I$16:$I$43</definedName>
    <definedName name="夜間利用">#REF!</definedName>
    <definedName name="利用時間" localSheetId="0">三鷹市!$G$16:$G$43</definedName>
    <definedName name="利用時間">#REF!</definedName>
    <definedName name="利用内訳表" localSheetId="0">三鷹市!$A$15:$P$43</definedName>
    <definedName name="利用内訳表">#REF!</definedName>
    <definedName name="利用日" localSheetId="0">三鷹市!$A$16:$A$43</definedName>
    <definedName name="利用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0" l="1"/>
  <c r="H25" i="10"/>
  <c r="O25" i="10" s="1"/>
  <c r="N25" i="10"/>
  <c r="P25" i="10" s="1"/>
  <c r="G26" i="10"/>
  <c r="H26" i="10"/>
  <c r="N26" i="10"/>
  <c r="O26" i="10"/>
  <c r="P26" i="10"/>
  <c r="G27" i="10"/>
  <c r="H27" i="10"/>
  <c r="O27" i="10" s="1"/>
  <c r="P27" i="10" s="1"/>
  <c r="N27" i="10"/>
  <c r="G28" i="10"/>
  <c r="H28" i="10"/>
  <c r="O28" i="10" s="1"/>
  <c r="N28" i="10"/>
  <c r="G29" i="10"/>
  <c r="H29" i="10"/>
  <c r="N29" i="10"/>
  <c r="O29" i="10"/>
  <c r="G30" i="10"/>
  <c r="H30" i="10" s="1"/>
  <c r="O30" i="10" s="1"/>
  <c r="N30" i="10"/>
  <c r="G31" i="10"/>
  <c r="H31" i="10"/>
  <c r="O31" i="10" s="1"/>
  <c r="P31" i="10" s="1"/>
  <c r="N31" i="10"/>
  <c r="G32" i="10"/>
  <c r="H32" i="10" s="1"/>
  <c r="O32" i="10" s="1"/>
  <c r="N32" i="10"/>
  <c r="P32" i="10" s="1"/>
  <c r="G33" i="10"/>
  <c r="H33" i="10"/>
  <c r="N33" i="10"/>
  <c r="O33" i="10"/>
  <c r="P33" i="10"/>
  <c r="G34" i="10"/>
  <c r="H34" i="10"/>
  <c r="O34" i="10" s="1"/>
  <c r="N34" i="10"/>
  <c r="N17" i="10"/>
  <c r="N18" i="10"/>
  <c r="N19" i="10"/>
  <c r="N20" i="10"/>
  <c r="N21" i="10"/>
  <c r="N22" i="10"/>
  <c r="N23" i="10"/>
  <c r="N24" i="10"/>
  <c r="N35" i="10"/>
  <c r="N36" i="10"/>
  <c r="N37" i="10"/>
  <c r="N38" i="10"/>
  <c r="N39" i="10"/>
  <c r="N40" i="10"/>
  <c r="N41" i="10"/>
  <c r="N42" i="10"/>
  <c r="N43" i="10"/>
  <c r="N16" i="10"/>
  <c r="G36" i="10"/>
  <c r="H36" i="10" s="1"/>
  <c r="O36" i="10" s="1"/>
  <c r="G37" i="10"/>
  <c r="H37" i="10" s="1"/>
  <c r="O37" i="10" s="1"/>
  <c r="G38" i="10"/>
  <c r="H38" i="10" s="1"/>
  <c r="O38" i="10" s="1"/>
  <c r="G39" i="10"/>
  <c r="H39" i="10" s="1"/>
  <c r="O39" i="10" s="1"/>
  <c r="G40" i="10"/>
  <c r="H40" i="10" s="1"/>
  <c r="O40" i="10" s="1"/>
  <c r="G41" i="10"/>
  <c r="H41" i="10" s="1"/>
  <c r="O41" i="10" s="1"/>
  <c r="G42" i="10"/>
  <c r="H42" i="10" s="1"/>
  <c r="O42" i="10" s="1"/>
  <c r="G43" i="10"/>
  <c r="H43" i="10" s="1"/>
  <c r="O43" i="10" s="1"/>
  <c r="G35" i="10"/>
  <c r="H35" i="10" s="1"/>
  <c r="O35" i="10" s="1"/>
  <c r="G24" i="10"/>
  <c r="H24" i="10" s="1"/>
  <c r="O24" i="10" s="1"/>
  <c r="G23" i="10"/>
  <c r="H23" i="10" s="1"/>
  <c r="O23" i="10" s="1"/>
  <c r="G22" i="10"/>
  <c r="H22" i="10" s="1"/>
  <c r="O22" i="10" s="1"/>
  <c r="G21" i="10"/>
  <c r="H21" i="10" s="1"/>
  <c r="O21" i="10" s="1"/>
  <c r="G20" i="10"/>
  <c r="H20" i="10" s="1"/>
  <c r="O20" i="10" s="1"/>
  <c r="G19" i="10"/>
  <c r="H19" i="10" s="1"/>
  <c r="O19" i="10" s="1"/>
  <c r="G18" i="10"/>
  <c r="H18" i="10" s="1"/>
  <c r="O18" i="10" s="1"/>
  <c r="G17" i="10"/>
  <c r="H17" i="10" s="1"/>
  <c r="G16" i="10"/>
  <c r="H16" i="10" s="1"/>
  <c r="O16" i="10" s="1"/>
  <c r="P29" i="10" l="1"/>
  <c r="P28" i="10"/>
  <c r="P34" i="10"/>
  <c r="P30" i="10"/>
  <c r="P36" i="10"/>
  <c r="P38" i="10"/>
  <c r="N45" i="10"/>
  <c r="P37" i="10"/>
  <c r="P41" i="10"/>
  <c r="P42" i="10"/>
  <c r="P40" i="10"/>
  <c r="P43" i="10"/>
  <c r="P39" i="10"/>
  <c r="O17" i="10"/>
  <c r="P17" i="10" s="1"/>
  <c r="P21" i="10"/>
  <c r="P35" i="10"/>
  <c r="P18" i="10"/>
  <c r="P22" i="10"/>
  <c r="P19" i="10"/>
  <c r="P16" i="10"/>
  <c r="P23" i="10"/>
  <c r="P24" i="10"/>
  <c r="P20" i="10"/>
  <c r="N46" i="10" l="1"/>
</calcChain>
</file>

<file path=xl/sharedStrings.xml><?xml version="1.0" encoding="utf-8"?>
<sst xmlns="http://schemas.openxmlformats.org/spreadsheetml/2006/main" count="85" uniqueCount="31">
  <si>
    <t>年</t>
    <rPh sb="0" eb="1">
      <t>ネン</t>
    </rPh>
    <phoneticPr fontId="1"/>
  </si>
  <si>
    <t>月分＞</t>
    <rPh sb="0" eb="2">
      <t>ガツブン</t>
    </rPh>
    <phoneticPr fontId="1"/>
  </si>
  <si>
    <t>利用日</t>
    <rPh sb="0" eb="2">
      <t>リヨウ</t>
    </rPh>
    <rPh sb="2" eb="3">
      <t>ビ</t>
    </rPh>
    <phoneticPr fontId="1"/>
  </si>
  <si>
    <t>開始時間</t>
    <rPh sb="0" eb="2">
      <t>カイシ</t>
    </rPh>
    <rPh sb="2" eb="4">
      <t>ジカン</t>
    </rPh>
    <phoneticPr fontId="1"/>
  </si>
  <si>
    <t>終了時間</t>
    <rPh sb="0" eb="2">
      <t>シュウリョウ</t>
    </rPh>
    <rPh sb="2" eb="4">
      <t>ジカン</t>
    </rPh>
    <phoneticPr fontId="1"/>
  </si>
  <si>
    <t>児童氏名</t>
    <rPh sb="0" eb="4">
      <t>ジドウシメイ</t>
    </rPh>
    <phoneticPr fontId="1"/>
  </si>
  <si>
    <t>夜間利用
の場合は
○</t>
    <rPh sb="0" eb="2">
      <t>ヤカン</t>
    </rPh>
    <rPh sb="2" eb="4">
      <t>リヨウ</t>
    </rPh>
    <rPh sb="6" eb="8">
      <t>バアイ</t>
    </rPh>
    <phoneticPr fontId="1"/>
  </si>
  <si>
    <t>共同保育
の場合は
○</t>
    <rPh sb="0" eb="4">
      <t>キョウドウホイク</t>
    </rPh>
    <phoneticPr fontId="1"/>
  </si>
  <si>
    <t>・ベビーシッター事業者が発行する領収書、利用明細書、ベビーシッター要件証明書を添付してください。</t>
    <rPh sb="8" eb="11">
      <t>ジギョウシャ</t>
    </rPh>
    <rPh sb="12" eb="14">
      <t>ハッコウ</t>
    </rPh>
    <rPh sb="16" eb="19">
      <t>リョウシュウショ</t>
    </rPh>
    <rPh sb="20" eb="25">
      <t>リヨウメイサイショ</t>
    </rPh>
    <rPh sb="33" eb="38">
      <t>ヨウケンショウメイショ</t>
    </rPh>
    <rPh sb="39" eb="41">
      <t>テンプ</t>
    </rPh>
    <phoneticPr fontId="1"/>
  </si>
  <si>
    <t>＜</t>
    <phoneticPr fontId="1"/>
  </si>
  <si>
    <t>当期利用時間合計</t>
    <rPh sb="0" eb="1">
      <t>トウ</t>
    </rPh>
    <rPh sb="2" eb="4">
      <t>リヨウ</t>
    </rPh>
    <rPh sb="4" eb="6">
      <t>ジカン</t>
    </rPh>
    <rPh sb="6" eb="8">
      <t>ゴウケイ</t>
    </rPh>
    <phoneticPr fontId="1"/>
  </si>
  <si>
    <t>当期交付申請額合計</t>
    <rPh sb="0" eb="1">
      <t>トウ</t>
    </rPh>
    <rPh sb="2" eb="4">
      <t>コウフ</t>
    </rPh>
    <rPh sb="4" eb="6">
      <t>シンセイ</t>
    </rPh>
    <rPh sb="6" eb="7">
      <t>ガク</t>
    </rPh>
    <rPh sb="7" eb="9">
      <t>ゴウケイ</t>
    </rPh>
    <phoneticPr fontId="1"/>
  </si>
  <si>
    <t>・同日の利用でも、午前７時～午後10時の利用と午後10時～翌午前７時の利用を分けてご記入ください。</t>
    <phoneticPr fontId="1"/>
  </si>
  <si>
    <t>・利用内容内訳表は、申請期間ごと（３か月単位）かつ児童ごとに作成してください。</t>
    <rPh sb="1" eb="3">
      <t>リヨウ</t>
    </rPh>
    <rPh sb="3" eb="5">
      <t>ナイヨウ</t>
    </rPh>
    <rPh sb="5" eb="7">
      <t>ウチワケ</t>
    </rPh>
    <rPh sb="7" eb="8">
      <t>ヒョウ</t>
    </rPh>
    <rPh sb="19" eb="20">
      <t>ゲツ</t>
    </rPh>
    <rPh sb="20" eb="22">
      <t>タンイ</t>
    </rPh>
    <rPh sb="25" eb="27">
      <t>ジドウ</t>
    </rPh>
    <rPh sb="29" eb="31">
      <t>サクセイ</t>
    </rPh>
    <rPh sb="30" eb="32">
      <t>サクセイ</t>
    </rPh>
    <phoneticPr fontId="1"/>
  </si>
  <si>
    <t>保育料
（a）</t>
    <rPh sb="0" eb="3">
      <t>ホイクリョウ</t>
    </rPh>
    <phoneticPr fontId="1"/>
  </si>
  <si>
    <r>
      <t xml:space="preserve">利用時間帯
</t>
    </r>
    <r>
      <rPr>
        <sz val="9"/>
        <color theme="1"/>
        <rFont val="BIZ UDPゴシック"/>
        <family val="3"/>
        <charset val="128"/>
      </rPr>
      <t>（24時間表記）</t>
    </r>
    <rPh sb="0" eb="5">
      <t>リヨウジカンタイ</t>
    </rPh>
    <rPh sb="9" eb="13">
      <t>ジカンヒョウキ</t>
    </rPh>
    <phoneticPr fontId="1"/>
  </si>
  <si>
    <r>
      <rPr>
        <sz val="10"/>
        <color theme="1"/>
        <rFont val="BIZ UDPゴシック"/>
        <family val="3"/>
        <charset val="128"/>
      </rPr>
      <t>利用時間数</t>
    </r>
    <r>
      <rPr>
        <sz val="11"/>
        <color theme="1"/>
        <rFont val="BIZ UDPゴシック"/>
        <family val="3"/>
        <charset val="128"/>
      </rPr>
      <t xml:space="preserve">
</t>
    </r>
    <r>
      <rPr>
        <sz val="8"/>
        <color theme="1"/>
        <rFont val="BIZ UDPゴシック"/>
        <family val="3"/>
        <charset val="128"/>
      </rPr>
      <t>（自動計算）</t>
    </r>
    <rPh sb="0" eb="2">
      <t>リヨウ</t>
    </rPh>
    <rPh sb="2" eb="4">
      <t>ジカン</t>
    </rPh>
    <rPh sb="4" eb="5">
      <t>スウ</t>
    </rPh>
    <phoneticPr fontId="1"/>
  </si>
  <si>
    <r>
      <rPr>
        <sz val="10"/>
        <color theme="1"/>
        <rFont val="BIZ UDPゴシック"/>
        <family val="3"/>
        <charset val="128"/>
      </rPr>
      <t>時間換算</t>
    </r>
    <r>
      <rPr>
        <sz val="11"/>
        <color theme="1"/>
        <rFont val="BIZ UDPゴシック"/>
        <family val="3"/>
        <charset val="128"/>
      </rPr>
      <t xml:space="preserve">
</t>
    </r>
    <r>
      <rPr>
        <sz val="8"/>
        <color theme="1"/>
        <rFont val="BIZ UDPゴシック"/>
        <family val="3"/>
        <charset val="128"/>
      </rPr>
      <t>（自動計算）</t>
    </r>
    <rPh sb="0" eb="2">
      <t>ジカン</t>
    </rPh>
    <rPh sb="2" eb="4">
      <t>カンサン</t>
    </rPh>
    <phoneticPr fontId="1"/>
  </si>
  <si>
    <t>　</t>
  </si>
  <si>
    <t>【留意事項】</t>
    <rPh sb="1" eb="3">
      <t>リュウイ</t>
    </rPh>
    <rPh sb="3" eb="5">
      <t>ジコウ</t>
    </rPh>
    <phoneticPr fontId="1"/>
  </si>
  <si>
    <t>補助対象
オプション
（b）※１</t>
    <phoneticPr fontId="1"/>
  </si>
  <si>
    <t>クーポン等
割引額
（c）※２</t>
    <rPh sb="4" eb="5">
      <t>トウ</t>
    </rPh>
    <phoneticPr fontId="1"/>
  </si>
  <si>
    <t>様式第２号（第10条関係）</t>
    <rPh sb="0" eb="2">
      <t>ヨウシキ</t>
    </rPh>
    <rPh sb="2" eb="3">
      <t>ダイ</t>
    </rPh>
    <rPh sb="4" eb="5">
      <t>ゴウ</t>
    </rPh>
    <rPh sb="6" eb="7">
      <t>ダイ</t>
    </rPh>
    <rPh sb="9" eb="10">
      <t>ジョウ</t>
    </rPh>
    <rPh sb="10" eb="12">
      <t>カンケイ</t>
    </rPh>
    <phoneticPr fontId="1"/>
  </si>
  <si>
    <r>
      <t xml:space="preserve">補助基準額
【Ｂ】
</t>
    </r>
    <r>
      <rPr>
        <sz val="8"/>
        <color theme="1"/>
        <rFont val="BIZ UDPゴシック"/>
        <family val="3"/>
        <charset val="128"/>
      </rPr>
      <t>（時間×上限額）</t>
    </r>
    <r>
      <rPr>
        <sz val="10"/>
        <color theme="1"/>
        <rFont val="BIZ UDPゴシック"/>
        <family val="3"/>
        <charset val="128"/>
      </rPr>
      <t xml:space="preserve">
</t>
    </r>
    <r>
      <rPr>
        <sz val="9"/>
        <color theme="1"/>
        <rFont val="BIZ UDPゴシック"/>
        <family val="3"/>
        <charset val="128"/>
      </rPr>
      <t>（自動計算）</t>
    </r>
    <rPh sb="0" eb="2">
      <t>ホジョ</t>
    </rPh>
    <rPh sb="2" eb="4">
      <t>キジュン</t>
    </rPh>
    <rPh sb="4" eb="5">
      <t>ガク</t>
    </rPh>
    <phoneticPr fontId="1"/>
  </si>
  <si>
    <r>
      <t>実支払額
【A】
（a＋b-c）
（</t>
    </r>
    <r>
      <rPr>
        <sz val="8"/>
        <color theme="1"/>
        <rFont val="BIZ UDPゴシック"/>
        <family val="3"/>
        <charset val="128"/>
      </rPr>
      <t>自動計算</t>
    </r>
    <r>
      <rPr>
        <sz val="10"/>
        <color theme="1"/>
        <rFont val="BIZ UDPゴシック"/>
        <family val="3"/>
        <charset val="128"/>
      </rPr>
      <t>）</t>
    </r>
    <rPh sb="18" eb="22">
      <t>ジドウケイサン</t>
    </rPh>
    <phoneticPr fontId="1"/>
  </si>
  <si>
    <r>
      <t>交付申請額
（</t>
    </r>
    <r>
      <rPr>
        <sz val="8"/>
        <color theme="1"/>
        <rFont val="BIZ UDPゴシック"/>
        <family val="3"/>
        <charset val="128"/>
      </rPr>
      <t>Ａ・Ｂの少ない方）</t>
    </r>
    <r>
      <rPr>
        <sz val="10"/>
        <color theme="1"/>
        <rFont val="BIZ UDPゴシック"/>
        <family val="3"/>
        <charset val="128"/>
      </rPr>
      <t xml:space="preserve">
</t>
    </r>
    <r>
      <rPr>
        <sz val="9"/>
        <color theme="1"/>
        <rFont val="BIZ UDPゴシック"/>
        <family val="3"/>
        <charset val="128"/>
      </rPr>
      <t>（自動計算）</t>
    </r>
    <rPh sb="0" eb="2">
      <t>コウフ</t>
    </rPh>
    <rPh sb="2" eb="4">
      <t>シンセイ</t>
    </rPh>
    <rPh sb="4" eb="5">
      <t>ガク</t>
    </rPh>
    <phoneticPr fontId="1"/>
  </si>
  <si>
    <t>月</t>
    <phoneticPr fontId="1"/>
  </si>
  <si>
    <t>日</t>
    <phoneticPr fontId="1"/>
  </si>
  <si>
    <t>※１…◇補助対象オプションには 保育料以外に補助対象となる経費を記入してください。
　　　【補助対象となる例】夜間割増、祝休日割増、０歳児保育加算、沐浴加算、病児保育加算　など
　　　◆補助対象外の経費は記入しないでください。
　　　【補助対象外の例】入会金、会費（※）、交通費、キャンセル料、保険料、おむつ代、家事代行、手数料、産前産後ケア　など
　　　　　　　　　　　　　　　　　　　※入会金又は会費については対象となる場合があります。（「よくある質問」をご参照ください。）
※２…クーポンやポイント利用による割引額を記入してください。
　　　【主な例】・各事業者のポイント利用　・勤め先の福利厚生　・こども家庭庁ベビーシッター割引券　・その他クーポン券　など
　　　　⇒他の制度による助成を受けた費用を差し引いた実支払額が補助対象となります。</t>
    <rPh sb="354" eb="355">
      <t>サ</t>
    </rPh>
    <rPh sb="356" eb="357">
      <t>ヒ</t>
    </rPh>
    <rPh sb="361" eb="362">
      <t>ハラ</t>
    </rPh>
    <rPh sb="364" eb="368">
      <t>ホジョタイショウ</t>
    </rPh>
    <phoneticPr fontId="1"/>
  </si>
  <si>
    <t>・記載欄が不足する場合、用紙を追加の上ご記入ください。</t>
    <rPh sb="1" eb="3">
      <t>キサイ</t>
    </rPh>
    <rPh sb="3" eb="4">
      <t>ラン</t>
    </rPh>
    <rPh sb="5" eb="7">
      <t>フソク</t>
    </rPh>
    <rPh sb="9" eb="11">
      <t>バアイ</t>
    </rPh>
    <rPh sb="12" eb="14">
      <t>ヨウシ</t>
    </rPh>
    <rPh sb="15" eb="17">
      <t>ツイカ</t>
    </rPh>
    <rPh sb="18" eb="19">
      <t>ウエ</t>
    </rPh>
    <rPh sb="20" eb="22">
      <t>キニュウ</t>
    </rPh>
    <phoneticPr fontId="1"/>
  </si>
  <si>
    <t>ベビーシッター利用内容内訳表（Excel版）</t>
    <rPh sb="7" eb="9">
      <t>リヨウ</t>
    </rPh>
    <rPh sb="9" eb="11">
      <t>ナイヨウ</t>
    </rPh>
    <rPh sb="11" eb="13">
      <t>ウチワケ</t>
    </rPh>
    <rPh sb="13" eb="14">
      <t>ヒョウ</t>
    </rPh>
    <rPh sb="20" eb="21">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</si>
</sst>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mm;@"/>
    <numFmt numFmtId="177" formatCode="#,##0_ "/>
    <numFmt numFmtId="178" formatCode="#,##0&quot;円&quot;"/>
    <numFmt numFmtId="180" formatCode="0_);[Red]\(0\)"/>
    <numFmt numFmtId="181" formatCode="[h]&quot;時間&quot;mm&quot;分&quot;"/>
  </numFmts>
  <fonts count="14"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8"/>
      <color theme="1"/>
      <name val="BIZ UDゴシック"/>
      <family val="3"/>
      <charset val="128"/>
    </font>
    <font>
      <sz val="16"/>
      <color theme="1"/>
      <name val="BIZ UDゴシック"/>
      <family val="3"/>
      <charset val="128"/>
    </font>
    <font>
      <sz val="10"/>
      <color theme="1"/>
      <name val="BIZ UDゴシック"/>
      <family val="3"/>
      <charset val="128"/>
    </font>
    <font>
      <b/>
      <sz val="14"/>
      <color theme="1"/>
      <name val="BIZ UDゴシック"/>
      <family val="3"/>
      <charset val="128"/>
    </font>
    <font>
      <sz val="14"/>
      <color theme="1"/>
      <name val="BIZ UDゴシック"/>
      <family val="3"/>
      <charset val="128"/>
    </font>
    <font>
      <sz val="10"/>
      <color theme="1"/>
      <name val="BIZ UDPゴシック"/>
      <family val="3"/>
      <charset val="128"/>
    </font>
    <font>
      <sz val="11"/>
      <color theme="1"/>
      <name val="BIZ UDPゴシック"/>
      <family val="3"/>
      <charset val="128"/>
    </font>
    <font>
      <sz val="9"/>
      <color theme="1"/>
      <name val="BIZ UDPゴシック"/>
      <family val="3"/>
      <charset val="128"/>
    </font>
    <font>
      <sz val="8"/>
      <color theme="1"/>
      <name val="BIZ UDPゴシック"/>
      <family val="3"/>
      <charset val="128"/>
    </font>
    <font>
      <sz val="12"/>
      <color theme="1"/>
      <name val="BIZ UDゴシック"/>
      <family val="3"/>
      <charset val="128"/>
    </font>
    <font>
      <sz val="12"/>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pplyAlignment="1">
      <alignment vertical="center" shrinkToFit="1"/>
    </xf>
    <xf numFmtId="0" fontId="6" fillId="0" borderId="0" xfId="0" applyFont="1">
      <alignment vertical="center"/>
    </xf>
    <xf numFmtId="176" fontId="2" fillId="0" borderId="2" xfId="0" applyNumberFormat="1" applyFont="1" applyBorder="1">
      <alignment vertical="center"/>
    </xf>
    <xf numFmtId="0" fontId="2" fillId="0" borderId="2" xfId="0" applyFont="1" applyBorder="1">
      <alignment vertical="center"/>
    </xf>
    <xf numFmtId="0" fontId="5" fillId="0" borderId="0" xfId="0" applyFont="1">
      <alignment vertical="center"/>
    </xf>
    <xf numFmtId="0" fontId="6" fillId="0" borderId="0" xfId="0" applyFont="1" applyAlignment="1">
      <alignment horizontal="left" vertical="center"/>
    </xf>
    <xf numFmtId="178" fontId="2" fillId="0" borderId="2" xfId="0" applyNumberFormat="1" applyFont="1" applyBorder="1">
      <alignment vertical="center"/>
    </xf>
    <xf numFmtId="176" fontId="2" fillId="3" borderId="2" xfId="0" applyNumberFormat="1" applyFont="1" applyFill="1" applyBorder="1" applyProtection="1">
      <alignment vertical="center"/>
      <protection locked="0"/>
    </xf>
    <xf numFmtId="0" fontId="2" fillId="3" borderId="2" xfId="0" applyFont="1" applyFill="1" applyBorder="1" applyAlignment="1" applyProtection="1">
      <alignment horizontal="center" vertical="center"/>
      <protection locked="0"/>
    </xf>
    <xf numFmtId="178" fontId="2" fillId="3" borderId="2" xfId="0" applyNumberFormat="1" applyFont="1" applyFill="1" applyBorder="1" applyProtection="1">
      <alignment vertical="center"/>
      <protection locked="0"/>
    </xf>
    <xf numFmtId="177" fontId="2" fillId="3" borderId="2" xfId="0" applyNumberFormat="1" applyFont="1" applyFill="1" applyBorder="1" applyAlignment="1" applyProtection="1">
      <alignment horizontal="center" vertical="center"/>
      <protection locked="0"/>
    </xf>
    <xf numFmtId="0" fontId="9" fillId="2" borderId="9"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180" fontId="5" fillId="3" borderId="12" xfId="0" applyNumberFormat="1" applyFont="1" applyFill="1" applyBorder="1" applyAlignment="1" applyProtection="1">
      <alignment horizontal="center" vertical="center"/>
      <protection locked="0"/>
    </xf>
    <xf numFmtId="180" fontId="5" fillId="3" borderId="13" xfId="0" applyNumberFormat="1" applyFont="1" applyFill="1" applyBorder="1" applyAlignment="1" applyProtection="1">
      <alignment horizontal="center" vertical="center"/>
      <protection locked="0"/>
    </xf>
    <xf numFmtId="49" fontId="5" fillId="3" borderId="13" xfId="0" applyNumberFormat="1" applyFont="1" applyFill="1" applyBorder="1" applyAlignment="1">
      <alignment horizontal="right" vertical="center"/>
    </xf>
    <xf numFmtId="49" fontId="5" fillId="3" borderId="9" xfId="0" applyNumberFormat="1" applyFont="1" applyFill="1" applyBorder="1" applyAlignment="1">
      <alignment horizontal="right" vertical="center"/>
    </xf>
    <xf numFmtId="0" fontId="12" fillId="0" borderId="0" xfId="0" applyFont="1">
      <alignment vertical="center"/>
    </xf>
    <xf numFmtId="0" fontId="13" fillId="0" borderId="0" xfId="0" applyFont="1">
      <alignment vertical="center"/>
    </xf>
    <xf numFmtId="0" fontId="2" fillId="0" borderId="12" xfId="0" applyFont="1" applyBorder="1" applyAlignment="1">
      <alignment horizontal="left" vertical="distributed" wrapText="1"/>
    </xf>
    <xf numFmtId="0" fontId="2" fillId="0" borderId="13" xfId="0" applyFont="1" applyBorder="1" applyAlignment="1">
      <alignment horizontal="left" vertical="distributed" wrapText="1"/>
    </xf>
    <xf numFmtId="0" fontId="2" fillId="0" borderId="9" xfId="0" applyFont="1" applyBorder="1" applyAlignment="1">
      <alignment horizontal="left" vertical="distributed" wrapText="1"/>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6" fillId="0" borderId="0" xfId="0" applyFont="1" applyAlignment="1">
      <alignment horizontal="left" vertical="center" shrinkToFit="1"/>
    </xf>
    <xf numFmtId="0" fontId="6" fillId="3" borderId="1" xfId="0" applyFont="1" applyFill="1" applyBorder="1" applyAlignment="1" applyProtection="1">
      <alignment horizontal="center" vertical="center" shrinkToFit="1"/>
      <protection locked="0"/>
    </xf>
    <xf numFmtId="0" fontId="9" fillId="2" borderId="2" xfId="0" applyFont="1" applyFill="1" applyBorder="1" applyAlignment="1">
      <alignment horizontal="center" vertical="center" wrapText="1" shrinkToFit="1"/>
    </xf>
    <xf numFmtId="0" fontId="9" fillId="2" borderId="2" xfId="0" applyFont="1" applyFill="1" applyBorder="1" applyAlignment="1">
      <alignment horizontal="center" vertical="center" shrinkToFi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10" fillId="2" borderId="2"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178" fontId="7" fillId="0" borderId="3" xfId="0" applyNumberFormat="1" applyFont="1" applyBorder="1" applyAlignment="1">
      <alignment horizontal="center" vertical="center"/>
    </xf>
    <xf numFmtId="178" fontId="7" fillId="0" borderId="5" xfId="0" applyNumberFormat="1" applyFont="1" applyBorder="1" applyAlignment="1">
      <alignment horizontal="center" vertical="center"/>
    </xf>
    <xf numFmtId="0" fontId="6" fillId="3" borderId="1" xfId="0" applyFont="1" applyFill="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6" fillId="0" borderId="0" xfId="0" applyFont="1" applyAlignment="1">
      <alignment horizontal="right" vertical="center" shrinkToFit="1"/>
    </xf>
    <xf numFmtId="0" fontId="4" fillId="0" borderId="0" xfId="0" applyFont="1" applyAlignment="1">
      <alignment horizontal="center" vertical="center"/>
    </xf>
    <xf numFmtId="0" fontId="4" fillId="3" borderId="1" xfId="0" applyFont="1" applyFill="1" applyBorder="1" applyAlignment="1" applyProtection="1">
      <alignment horizontal="center" vertical="center"/>
      <protection locked="0"/>
    </xf>
    <xf numFmtId="0" fontId="12" fillId="0" borderId="0" xfId="0" applyFont="1">
      <alignment vertical="center"/>
    </xf>
    <xf numFmtId="0" fontId="13" fillId="0" borderId="0" xfId="0" applyFont="1">
      <alignment vertical="center"/>
    </xf>
    <xf numFmtId="0" fontId="12" fillId="0" borderId="0" xfId="0" applyFont="1" applyAlignment="1">
      <alignment horizontal="left" vertical="center" wrapText="1"/>
    </xf>
    <xf numFmtId="181" fontId="7" fillId="0" borderId="7" xfId="0" applyNumberFormat="1" applyFont="1" applyBorder="1" applyAlignment="1">
      <alignment horizontal="center" vertical="center"/>
    </xf>
    <xf numFmtId="181" fontId="7" fillId="0" borderId="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597647</xdr:colOff>
      <xdr:row>8</xdr:row>
      <xdr:rowOff>164353</xdr:rowOff>
    </xdr:from>
    <xdr:to>
      <xdr:col>15</xdr:col>
      <xdr:colOff>836704</xdr:colOff>
      <xdr:row>11</xdr:row>
      <xdr:rowOff>313762</xdr:rowOff>
    </xdr:to>
    <xdr:sp macro="" textlink="">
      <xdr:nvSpPr>
        <xdr:cNvPr id="2" name="吹き出し: 角を丸めた四角形 1">
          <a:extLst>
            <a:ext uri="{FF2B5EF4-FFF2-40B4-BE49-F238E27FC236}">
              <a16:creationId xmlns:a16="http://schemas.microsoft.com/office/drawing/2014/main" id="{876DF960-A8FA-4858-E371-C7CE8D4DFAD5}"/>
            </a:ext>
          </a:extLst>
        </xdr:cNvPr>
        <xdr:cNvSpPr/>
      </xdr:nvSpPr>
      <xdr:spPr>
        <a:xfrm>
          <a:off x="7358529" y="1882588"/>
          <a:ext cx="1904999" cy="679821"/>
        </a:xfrm>
        <a:prstGeom prst="wedgeRoundRectCallout">
          <a:avLst>
            <a:gd name="adj1" fmla="val -20833"/>
            <a:gd name="adj2" fmla="val 69907"/>
            <a:gd name="adj3" fmla="val 16667"/>
          </a:avLst>
        </a:prstGeom>
        <a:noFill/>
        <a:ln>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582706</xdr:colOff>
      <xdr:row>9</xdr:row>
      <xdr:rowOff>52294</xdr:rowOff>
    </xdr:from>
    <xdr:to>
      <xdr:col>15</xdr:col>
      <xdr:colOff>881529</xdr:colOff>
      <xdr:row>11</xdr:row>
      <xdr:rowOff>283882</xdr:rowOff>
    </xdr:to>
    <xdr:sp macro="" textlink="">
      <xdr:nvSpPr>
        <xdr:cNvPr id="3" name="テキスト ボックス 2">
          <a:extLst>
            <a:ext uri="{FF2B5EF4-FFF2-40B4-BE49-F238E27FC236}">
              <a16:creationId xmlns:a16="http://schemas.microsoft.com/office/drawing/2014/main" id="{8A771207-6C8A-BE51-8DAF-215E9468BFA1}"/>
            </a:ext>
          </a:extLst>
        </xdr:cNvPr>
        <xdr:cNvSpPr txBox="1"/>
      </xdr:nvSpPr>
      <xdr:spPr>
        <a:xfrm>
          <a:off x="7343588" y="1972235"/>
          <a:ext cx="1964765" cy="56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補助基準額の上限額</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午前</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7</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時～午後</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時：</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２</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５００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円</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時</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午後</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時～午前</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7</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時：</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3,500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円</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時</a:t>
          </a:r>
          <a:endParaRPr lang="ja-JP" altLang="ja-JP" sz="900">
            <a:effectLst/>
            <a:latin typeface="BIZ UDPゴシック" panose="020B0400000000000000" pitchFamily="50" charset="-128"/>
            <a:ea typeface="BIZ UDPゴシック" panose="020B0400000000000000" pitchFamily="50"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8"/>
  <sheetViews>
    <sheetView tabSelected="1" zoomScale="85" zoomScaleNormal="85" workbookViewId="0">
      <selection activeCell="F4" sqref="F4:J4"/>
    </sheetView>
  </sheetViews>
  <sheetFormatPr defaultColWidth="9" defaultRowHeight="13" x14ac:dyDescent="0.55000000000000004"/>
  <cols>
    <col min="1" max="1" width="3.58203125" style="1" customWidth="1"/>
    <col min="2" max="2" width="1.9140625" style="1" customWidth="1"/>
    <col min="3" max="3" width="3.5" style="1" customWidth="1"/>
    <col min="4" max="4" width="1.9140625" style="1" customWidth="1"/>
    <col min="5" max="6" width="8.58203125" style="1" customWidth="1"/>
    <col min="7" max="8" width="9.1640625" style="1" customWidth="1"/>
    <col min="9" max="9" width="7" style="1" customWidth="1"/>
    <col min="10" max="10" width="9.33203125" style="1" bestFit="1" customWidth="1"/>
    <col min="11" max="11" width="9.4140625" style="1" customWidth="1"/>
    <col min="12" max="12" width="9.33203125" style="1" customWidth="1"/>
    <col min="13" max="13" width="7" style="1" customWidth="1"/>
    <col min="14" max="14" width="10.25" style="1" customWidth="1"/>
    <col min="15" max="15" width="11.58203125" style="1" customWidth="1"/>
    <col min="16" max="16" width="12.1640625" style="1" customWidth="1"/>
    <col min="17" max="16384" width="9" style="1"/>
  </cols>
  <sheetData>
    <row r="1" spans="1:29" ht="18.75" customHeight="1" x14ac:dyDescent="0.55000000000000004">
      <c r="A1" s="1" t="s">
        <v>22</v>
      </c>
    </row>
    <row r="2" spans="1:29" ht="20.5" x14ac:dyDescent="0.55000000000000004">
      <c r="A2" s="2" t="s">
        <v>30</v>
      </c>
      <c r="B2" s="2"/>
      <c r="C2" s="2"/>
      <c r="D2" s="2"/>
    </row>
    <row r="3" spans="1:29" ht="10.5" customHeight="1" x14ac:dyDescent="0.55000000000000004"/>
    <row r="4" spans="1:29" ht="28.5" customHeight="1" x14ac:dyDescent="0.55000000000000004">
      <c r="A4" s="50" t="s">
        <v>5</v>
      </c>
      <c r="B4" s="50"/>
      <c r="C4" s="50"/>
      <c r="D4" s="50"/>
      <c r="E4" s="50"/>
      <c r="F4" s="51"/>
      <c r="G4" s="51"/>
      <c r="H4" s="51"/>
      <c r="I4" s="51"/>
      <c r="J4" s="51"/>
    </row>
    <row r="5" spans="1:29" ht="10" customHeight="1" x14ac:dyDescent="0.55000000000000004"/>
    <row r="6" spans="1:29" ht="16" customHeight="1" x14ac:dyDescent="0.55000000000000004">
      <c r="A6" s="52" t="s">
        <v>19</v>
      </c>
      <c r="B6" s="52"/>
      <c r="C6" s="52"/>
      <c r="D6" s="52"/>
      <c r="E6" s="52"/>
      <c r="F6" s="52"/>
    </row>
    <row r="7" spans="1:29" ht="16" customHeight="1" x14ac:dyDescent="0.55000000000000004">
      <c r="A7" s="52" t="s">
        <v>13</v>
      </c>
      <c r="B7" s="52"/>
      <c r="C7" s="52"/>
      <c r="D7" s="52"/>
      <c r="E7" s="53"/>
      <c r="F7" s="53"/>
      <c r="G7" s="53"/>
      <c r="H7" s="53"/>
      <c r="I7" s="53"/>
      <c r="J7" s="53"/>
      <c r="K7" s="53"/>
      <c r="L7" s="53"/>
      <c r="M7" s="53"/>
      <c r="N7" s="53"/>
      <c r="O7" s="53"/>
      <c r="P7" s="7"/>
      <c r="Q7" s="7"/>
      <c r="R7" s="7"/>
      <c r="S7" s="7"/>
      <c r="T7" s="7"/>
      <c r="U7" s="7"/>
      <c r="V7" s="7"/>
      <c r="W7" s="7"/>
      <c r="X7" s="7"/>
      <c r="Y7" s="7"/>
      <c r="Z7" s="7"/>
      <c r="AA7" s="7"/>
      <c r="AB7" s="7"/>
      <c r="AC7" s="7"/>
    </row>
    <row r="8" spans="1:29" ht="16" customHeight="1" x14ac:dyDescent="0.55000000000000004">
      <c r="A8" s="20" t="s">
        <v>8</v>
      </c>
      <c r="B8" s="20"/>
      <c r="C8" s="20"/>
      <c r="D8" s="20"/>
      <c r="E8" s="21"/>
      <c r="F8" s="21"/>
      <c r="G8" s="21"/>
      <c r="H8" s="21"/>
      <c r="I8" s="21"/>
      <c r="J8" s="21"/>
      <c r="K8" s="21"/>
      <c r="L8" s="21"/>
      <c r="M8" s="21"/>
      <c r="N8" s="21"/>
      <c r="O8" s="21"/>
      <c r="P8" s="7"/>
      <c r="Q8" s="7"/>
      <c r="R8" s="7"/>
      <c r="S8" s="7"/>
      <c r="T8" s="7"/>
      <c r="U8" s="7"/>
      <c r="V8" s="7"/>
      <c r="W8" s="7"/>
      <c r="X8" s="7"/>
      <c r="Y8" s="7"/>
      <c r="Z8" s="7"/>
      <c r="AA8" s="7"/>
      <c r="AB8" s="7"/>
      <c r="AC8" s="7"/>
    </row>
    <row r="9" spans="1:29" ht="16" customHeight="1" x14ac:dyDescent="0.55000000000000004">
      <c r="A9" s="54" t="s">
        <v>12</v>
      </c>
      <c r="B9" s="54"/>
      <c r="C9" s="54"/>
      <c r="D9" s="54"/>
      <c r="E9" s="54"/>
      <c r="F9" s="54"/>
      <c r="G9" s="54"/>
      <c r="H9" s="54"/>
      <c r="I9" s="54"/>
      <c r="J9" s="54"/>
      <c r="K9" s="54"/>
      <c r="L9" s="54"/>
      <c r="M9" s="54"/>
      <c r="N9" s="54"/>
      <c r="O9" s="54"/>
      <c r="P9" s="7"/>
      <c r="Q9" s="7"/>
      <c r="R9" s="7"/>
      <c r="S9" s="7"/>
      <c r="T9" s="7"/>
      <c r="U9" s="7"/>
      <c r="V9" s="7"/>
      <c r="W9" s="7"/>
      <c r="X9" s="7"/>
      <c r="Y9" s="7"/>
      <c r="Z9" s="7"/>
      <c r="AA9" s="7"/>
      <c r="AB9" s="7"/>
      <c r="AC9" s="7"/>
    </row>
    <row r="10" spans="1:29" ht="16" customHeight="1" x14ac:dyDescent="0.55000000000000004">
      <c r="A10" s="52" t="s">
        <v>29</v>
      </c>
      <c r="B10" s="52"/>
      <c r="C10" s="52"/>
      <c r="D10" s="52"/>
      <c r="E10" s="53"/>
      <c r="F10" s="53"/>
      <c r="G10" s="53"/>
      <c r="H10" s="53"/>
      <c r="I10" s="53"/>
      <c r="J10" s="53"/>
      <c r="K10" s="53"/>
      <c r="L10" s="53"/>
      <c r="M10" s="53"/>
      <c r="N10" s="53"/>
      <c r="O10" s="53"/>
      <c r="P10" s="7"/>
      <c r="Q10" s="7"/>
      <c r="R10" s="7"/>
      <c r="S10" s="7"/>
      <c r="T10" s="7"/>
      <c r="U10" s="7"/>
      <c r="V10" s="7"/>
      <c r="W10" s="7"/>
      <c r="X10" s="7"/>
      <c r="Y10" s="7"/>
      <c r="Z10" s="7"/>
      <c r="AA10" s="7"/>
      <c r="AB10" s="7"/>
      <c r="AC10" s="7"/>
    </row>
    <row r="11" spans="1:29" ht="10" customHeight="1" x14ac:dyDescent="0.55000000000000004"/>
    <row r="12" spans="1:29" ht="25.5" customHeight="1" x14ac:dyDescent="0.55000000000000004">
      <c r="A12" s="49" t="s">
        <v>9</v>
      </c>
      <c r="B12" s="49"/>
      <c r="C12" s="32"/>
      <c r="D12" s="32"/>
      <c r="E12" s="32"/>
      <c r="F12" s="4" t="s">
        <v>0</v>
      </c>
      <c r="G12" s="42"/>
      <c r="H12" s="42"/>
      <c r="I12" s="31" t="s">
        <v>1</v>
      </c>
      <c r="J12" s="31"/>
      <c r="K12" s="31"/>
    </row>
    <row r="13" spans="1:29" ht="9.5" customHeight="1" x14ac:dyDescent="0.55000000000000004">
      <c r="J13" s="3"/>
      <c r="K13" s="8"/>
      <c r="L13" s="8"/>
      <c r="M13" s="3"/>
      <c r="N13" s="3"/>
    </row>
    <row r="14" spans="1:29" ht="31" customHeight="1" x14ac:dyDescent="0.55000000000000004">
      <c r="A14" s="25" t="s">
        <v>2</v>
      </c>
      <c r="B14" s="26"/>
      <c r="C14" s="26"/>
      <c r="D14" s="27"/>
      <c r="E14" s="35" t="s">
        <v>15</v>
      </c>
      <c r="F14" s="36"/>
      <c r="G14" s="33" t="s">
        <v>16</v>
      </c>
      <c r="H14" s="33" t="s">
        <v>17</v>
      </c>
      <c r="I14" s="37" t="s">
        <v>6</v>
      </c>
      <c r="J14" s="33" t="s">
        <v>14</v>
      </c>
      <c r="K14" s="47" t="s">
        <v>20</v>
      </c>
      <c r="L14" s="38" t="s">
        <v>21</v>
      </c>
      <c r="M14" s="37" t="s">
        <v>7</v>
      </c>
      <c r="N14" s="38" t="s">
        <v>24</v>
      </c>
      <c r="O14" s="38" t="s">
        <v>23</v>
      </c>
      <c r="P14" s="38" t="s">
        <v>25</v>
      </c>
    </row>
    <row r="15" spans="1:29" ht="29" customHeight="1" x14ac:dyDescent="0.55000000000000004">
      <c r="A15" s="28"/>
      <c r="B15" s="29"/>
      <c r="C15" s="29"/>
      <c r="D15" s="30"/>
      <c r="E15" s="14" t="s">
        <v>3</v>
      </c>
      <c r="F15" s="15" t="s">
        <v>4</v>
      </c>
      <c r="G15" s="34"/>
      <c r="H15" s="34"/>
      <c r="I15" s="37"/>
      <c r="J15" s="34"/>
      <c r="K15" s="48"/>
      <c r="L15" s="39"/>
      <c r="M15" s="37"/>
      <c r="N15" s="38"/>
      <c r="O15" s="39"/>
      <c r="P15" s="39"/>
    </row>
    <row r="16" spans="1:29" ht="23" customHeight="1" x14ac:dyDescent="0.55000000000000004">
      <c r="A16" s="16"/>
      <c r="B16" s="18" t="s">
        <v>26</v>
      </c>
      <c r="C16" s="17"/>
      <c r="D16" s="19" t="s">
        <v>27</v>
      </c>
      <c r="E16" s="10"/>
      <c r="F16" s="10"/>
      <c r="G16" s="5">
        <f>F16-E16</f>
        <v>0</v>
      </c>
      <c r="H16" s="6">
        <f>G16*24</f>
        <v>0</v>
      </c>
      <c r="I16" s="11"/>
      <c r="J16" s="12"/>
      <c r="K16" s="12"/>
      <c r="L16" s="12"/>
      <c r="M16" s="13" t="s">
        <v>18</v>
      </c>
      <c r="N16" s="9">
        <f>J16+K16-L16</f>
        <v>0</v>
      </c>
      <c r="O16" s="9">
        <f t="shared" ref="O16:O24" si="0">IF(I16="○",H16*3500,H16*2500)</f>
        <v>0</v>
      </c>
      <c r="P16" s="9">
        <f>MIN(N16:O16)</f>
        <v>0</v>
      </c>
    </row>
    <row r="17" spans="1:16" ht="23" customHeight="1" x14ac:dyDescent="0.55000000000000004">
      <c r="A17" s="16"/>
      <c r="B17" s="18" t="s">
        <v>26</v>
      </c>
      <c r="C17" s="17"/>
      <c r="D17" s="19" t="s">
        <v>27</v>
      </c>
      <c r="E17" s="10"/>
      <c r="F17" s="10"/>
      <c r="G17" s="5">
        <f t="shared" ref="G17:G43" si="1">F17-E17</f>
        <v>0</v>
      </c>
      <c r="H17" s="6">
        <f t="shared" ref="H17:H43" si="2">G17*24</f>
        <v>0</v>
      </c>
      <c r="I17" s="11"/>
      <c r="J17" s="12"/>
      <c r="K17" s="12"/>
      <c r="L17" s="12"/>
      <c r="M17" s="13"/>
      <c r="N17" s="9">
        <f t="shared" ref="N17:N43" si="3">J17+K17-L17</f>
        <v>0</v>
      </c>
      <c r="O17" s="9">
        <f t="shared" si="0"/>
        <v>0</v>
      </c>
      <c r="P17" s="9">
        <f t="shared" ref="P17:P43" si="4">MIN(N17:O17)</f>
        <v>0</v>
      </c>
    </row>
    <row r="18" spans="1:16" ht="23" customHeight="1" x14ac:dyDescent="0.55000000000000004">
      <c r="A18" s="16"/>
      <c r="B18" s="18" t="s">
        <v>26</v>
      </c>
      <c r="C18" s="17"/>
      <c r="D18" s="19" t="s">
        <v>27</v>
      </c>
      <c r="E18" s="10"/>
      <c r="F18" s="10"/>
      <c r="G18" s="5">
        <f t="shared" si="1"/>
        <v>0</v>
      </c>
      <c r="H18" s="6">
        <f t="shared" si="2"/>
        <v>0</v>
      </c>
      <c r="I18" s="11"/>
      <c r="J18" s="12"/>
      <c r="K18" s="12"/>
      <c r="L18" s="12"/>
      <c r="M18" s="13"/>
      <c r="N18" s="9">
        <f t="shared" si="3"/>
        <v>0</v>
      </c>
      <c r="O18" s="9">
        <f t="shared" si="0"/>
        <v>0</v>
      </c>
      <c r="P18" s="9">
        <f t="shared" si="4"/>
        <v>0</v>
      </c>
    </row>
    <row r="19" spans="1:16" ht="23" customHeight="1" x14ac:dyDescent="0.55000000000000004">
      <c r="A19" s="16"/>
      <c r="B19" s="18" t="s">
        <v>26</v>
      </c>
      <c r="C19" s="17"/>
      <c r="D19" s="19" t="s">
        <v>27</v>
      </c>
      <c r="E19" s="10"/>
      <c r="F19" s="10"/>
      <c r="G19" s="5">
        <f t="shared" si="1"/>
        <v>0</v>
      </c>
      <c r="H19" s="6">
        <f t="shared" si="2"/>
        <v>0</v>
      </c>
      <c r="I19" s="11"/>
      <c r="J19" s="12"/>
      <c r="K19" s="12"/>
      <c r="L19" s="12"/>
      <c r="M19" s="13"/>
      <c r="N19" s="9">
        <f t="shared" si="3"/>
        <v>0</v>
      </c>
      <c r="O19" s="9">
        <f t="shared" si="0"/>
        <v>0</v>
      </c>
      <c r="P19" s="9">
        <f t="shared" si="4"/>
        <v>0</v>
      </c>
    </row>
    <row r="20" spans="1:16" ht="23" customHeight="1" x14ac:dyDescent="0.55000000000000004">
      <c r="A20" s="16"/>
      <c r="B20" s="18" t="s">
        <v>26</v>
      </c>
      <c r="C20" s="17"/>
      <c r="D20" s="19" t="s">
        <v>27</v>
      </c>
      <c r="E20" s="10"/>
      <c r="F20" s="10"/>
      <c r="G20" s="5">
        <f t="shared" si="1"/>
        <v>0</v>
      </c>
      <c r="H20" s="6">
        <f t="shared" si="2"/>
        <v>0</v>
      </c>
      <c r="I20" s="11"/>
      <c r="J20" s="12"/>
      <c r="K20" s="12"/>
      <c r="L20" s="12"/>
      <c r="M20" s="13"/>
      <c r="N20" s="9">
        <f t="shared" si="3"/>
        <v>0</v>
      </c>
      <c r="O20" s="9">
        <f t="shared" si="0"/>
        <v>0</v>
      </c>
      <c r="P20" s="9">
        <f t="shared" si="4"/>
        <v>0</v>
      </c>
    </row>
    <row r="21" spans="1:16" ht="23" customHeight="1" x14ac:dyDescent="0.55000000000000004">
      <c r="A21" s="16"/>
      <c r="B21" s="18" t="s">
        <v>26</v>
      </c>
      <c r="C21" s="17"/>
      <c r="D21" s="19" t="s">
        <v>27</v>
      </c>
      <c r="E21" s="10"/>
      <c r="F21" s="10"/>
      <c r="G21" s="5">
        <f t="shared" si="1"/>
        <v>0</v>
      </c>
      <c r="H21" s="6">
        <f t="shared" si="2"/>
        <v>0</v>
      </c>
      <c r="I21" s="11"/>
      <c r="J21" s="12"/>
      <c r="K21" s="12"/>
      <c r="L21" s="12"/>
      <c r="M21" s="13"/>
      <c r="N21" s="9">
        <f t="shared" si="3"/>
        <v>0</v>
      </c>
      <c r="O21" s="9">
        <f t="shared" si="0"/>
        <v>0</v>
      </c>
      <c r="P21" s="9">
        <f t="shared" si="4"/>
        <v>0</v>
      </c>
    </row>
    <row r="22" spans="1:16" ht="23" customHeight="1" x14ac:dyDescent="0.55000000000000004">
      <c r="A22" s="16"/>
      <c r="B22" s="18" t="s">
        <v>26</v>
      </c>
      <c r="C22" s="17"/>
      <c r="D22" s="19" t="s">
        <v>27</v>
      </c>
      <c r="E22" s="10"/>
      <c r="F22" s="10"/>
      <c r="G22" s="5">
        <f t="shared" si="1"/>
        <v>0</v>
      </c>
      <c r="H22" s="6">
        <f t="shared" si="2"/>
        <v>0</v>
      </c>
      <c r="I22" s="11"/>
      <c r="J22" s="12"/>
      <c r="K22" s="12"/>
      <c r="L22" s="12"/>
      <c r="M22" s="13"/>
      <c r="N22" s="9">
        <f t="shared" si="3"/>
        <v>0</v>
      </c>
      <c r="O22" s="9">
        <f t="shared" si="0"/>
        <v>0</v>
      </c>
      <c r="P22" s="9">
        <f t="shared" si="4"/>
        <v>0</v>
      </c>
    </row>
    <row r="23" spans="1:16" ht="23" customHeight="1" x14ac:dyDescent="0.55000000000000004">
      <c r="A23" s="16"/>
      <c r="B23" s="18" t="s">
        <v>26</v>
      </c>
      <c r="C23" s="17"/>
      <c r="D23" s="19" t="s">
        <v>27</v>
      </c>
      <c r="E23" s="10"/>
      <c r="F23" s="10"/>
      <c r="G23" s="5">
        <f t="shared" si="1"/>
        <v>0</v>
      </c>
      <c r="H23" s="6">
        <f t="shared" si="2"/>
        <v>0</v>
      </c>
      <c r="I23" s="11"/>
      <c r="J23" s="12"/>
      <c r="K23" s="12"/>
      <c r="L23" s="12"/>
      <c r="M23" s="13"/>
      <c r="N23" s="9">
        <f t="shared" si="3"/>
        <v>0</v>
      </c>
      <c r="O23" s="9">
        <f t="shared" si="0"/>
        <v>0</v>
      </c>
      <c r="P23" s="9">
        <f t="shared" si="4"/>
        <v>0</v>
      </c>
    </row>
    <row r="24" spans="1:16" ht="23" customHeight="1" x14ac:dyDescent="0.55000000000000004">
      <c r="A24" s="16"/>
      <c r="B24" s="18" t="s">
        <v>26</v>
      </c>
      <c r="C24" s="17"/>
      <c r="D24" s="19" t="s">
        <v>27</v>
      </c>
      <c r="E24" s="10"/>
      <c r="F24" s="10"/>
      <c r="G24" s="5">
        <f t="shared" si="1"/>
        <v>0</v>
      </c>
      <c r="H24" s="6">
        <f t="shared" si="2"/>
        <v>0</v>
      </c>
      <c r="I24" s="11"/>
      <c r="J24" s="12"/>
      <c r="K24" s="12"/>
      <c r="L24" s="12"/>
      <c r="M24" s="13"/>
      <c r="N24" s="9">
        <f t="shared" si="3"/>
        <v>0</v>
      </c>
      <c r="O24" s="9">
        <f t="shared" si="0"/>
        <v>0</v>
      </c>
      <c r="P24" s="9">
        <f t="shared" si="4"/>
        <v>0</v>
      </c>
    </row>
    <row r="25" spans="1:16" ht="23" customHeight="1" x14ac:dyDescent="0.55000000000000004">
      <c r="A25" s="16"/>
      <c r="B25" s="18" t="s">
        <v>26</v>
      </c>
      <c r="C25" s="17"/>
      <c r="D25" s="19" t="s">
        <v>27</v>
      </c>
      <c r="E25" s="10"/>
      <c r="F25" s="10"/>
      <c r="G25" s="5">
        <f t="shared" ref="G25:G34" si="5">F25-E25</f>
        <v>0</v>
      </c>
      <c r="H25" s="6">
        <f t="shared" ref="H25:H34" si="6">G25*24</f>
        <v>0</v>
      </c>
      <c r="I25" s="11"/>
      <c r="J25" s="12"/>
      <c r="K25" s="12"/>
      <c r="L25" s="12"/>
      <c r="M25" s="13"/>
      <c r="N25" s="9">
        <f t="shared" ref="N25:N34" si="7">J25+K25-L25</f>
        <v>0</v>
      </c>
      <c r="O25" s="9">
        <f t="shared" ref="O25:O34" si="8">IF(I25="○",H25*3500,H25*2500)</f>
        <v>0</v>
      </c>
      <c r="P25" s="9">
        <f t="shared" ref="P25:P34" si="9">MIN(N25:O25)</f>
        <v>0</v>
      </c>
    </row>
    <row r="26" spans="1:16" ht="23" customHeight="1" x14ac:dyDescent="0.55000000000000004">
      <c r="A26" s="16"/>
      <c r="B26" s="18" t="s">
        <v>26</v>
      </c>
      <c r="C26" s="17"/>
      <c r="D26" s="19" t="s">
        <v>27</v>
      </c>
      <c r="E26" s="10"/>
      <c r="F26" s="10"/>
      <c r="G26" s="5">
        <f t="shared" si="5"/>
        <v>0</v>
      </c>
      <c r="H26" s="6">
        <f t="shared" si="6"/>
        <v>0</v>
      </c>
      <c r="I26" s="11"/>
      <c r="J26" s="12"/>
      <c r="K26" s="12"/>
      <c r="L26" s="12"/>
      <c r="M26" s="13"/>
      <c r="N26" s="9">
        <f t="shared" si="7"/>
        <v>0</v>
      </c>
      <c r="O26" s="9">
        <f t="shared" si="8"/>
        <v>0</v>
      </c>
      <c r="P26" s="9">
        <f t="shared" si="9"/>
        <v>0</v>
      </c>
    </row>
    <row r="27" spans="1:16" ht="23" customHeight="1" x14ac:dyDescent="0.55000000000000004">
      <c r="A27" s="16"/>
      <c r="B27" s="18" t="s">
        <v>26</v>
      </c>
      <c r="C27" s="17"/>
      <c r="D27" s="19" t="s">
        <v>27</v>
      </c>
      <c r="E27" s="10"/>
      <c r="F27" s="10"/>
      <c r="G27" s="5">
        <f t="shared" si="5"/>
        <v>0</v>
      </c>
      <c r="H27" s="6">
        <f t="shared" si="6"/>
        <v>0</v>
      </c>
      <c r="I27" s="11"/>
      <c r="J27" s="12"/>
      <c r="K27" s="12"/>
      <c r="L27" s="12"/>
      <c r="M27" s="13"/>
      <c r="N27" s="9">
        <f t="shared" si="7"/>
        <v>0</v>
      </c>
      <c r="O27" s="9">
        <f t="shared" si="8"/>
        <v>0</v>
      </c>
      <c r="P27" s="9">
        <f t="shared" si="9"/>
        <v>0</v>
      </c>
    </row>
    <row r="28" spans="1:16" ht="23" customHeight="1" x14ac:dyDescent="0.55000000000000004">
      <c r="A28" s="16"/>
      <c r="B28" s="18" t="s">
        <v>26</v>
      </c>
      <c r="C28" s="17"/>
      <c r="D28" s="19" t="s">
        <v>27</v>
      </c>
      <c r="E28" s="10"/>
      <c r="F28" s="10"/>
      <c r="G28" s="5">
        <f t="shared" si="5"/>
        <v>0</v>
      </c>
      <c r="H28" s="6">
        <f t="shared" si="6"/>
        <v>0</v>
      </c>
      <c r="I28" s="11"/>
      <c r="J28" s="12"/>
      <c r="K28" s="12"/>
      <c r="L28" s="12"/>
      <c r="M28" s="13"/>
      <c r="N28" s="9">
        <f t="shared" si="7"/>
        <v>0</v>
      </c>
      <c r="O28" s="9">
        <f t="shared" si="8"/>
        <v>0</v>
      </c>
      <c r="P28" s="9">
        <f t="shared" si="9"/>
        <v>0</v>
      </c>
    </row>
    <row r="29" spans="1:16" ht="23" customHeight="1" x14ac:dyDescent="0.55000000000000004">
      <c r="A29" s="16"/>
      <c r="B29" s="18" t="s">
        <v>26</v>
      </c>
      <c r="C29" s="17"/>
      <c r="D29" s="19" t="s">
        <v>27</v>
      </c>
      <c r="E29" s="10"/>
      <c r="F29" s="10"/>
      <c r="G29" s="5">
        <f t="shared" si="5"/>
        <v>0</v>
      </c>
      <c r="H29" s="6">
        <f t="shared" si="6"/>
        <v>0</v>
      </c>
      <c r="I29" s="11"/>
      <c r="J29" s="12"/>
      <c r="K29" s="12"/>
      <c r="L29" s="12"/>
      <c r="M29" s="13"/>
      <c r="N29" s="9">
        <f t="shared" si="7"/>
        <v>0</v>
      </c>
      <c r="O29" s="9">
        <f t="shared" si="8"/>
        <v>0</v>
      </c>
      <c r="P29" s="9">
        <f t="shared" si="9"/>
        <v>0</v>
      </c>
    </row>
    <row r="30" spans="1:16" ht="23" customHeight="1" x14ac:dyDescent="0.55000000000000004">
      <c r="A30" s="16"/>
      <c r="B30" s="18" t="s">
        <v>26</v>
      </c>
      <c r="C30" s="17"/>
      <c r="D30" s="19" t="s">
        <v>27</v>
      </c>
      <c r="E30" s="10"/>
      <c r="F30" s="10"/>
      <c r="G30" s="5">
        <f t="shared" si="5"/>
        <v>0</v>
      </c>
      <c r="H30" s="6">
        <f t="shared" si="6"/>
        <v>0</v>
      </c>
      <c r="I30" s="11"/>
      <c r="J30" s="12"/>
      <c r="K30" s="12"/>
      <c r="L30" s="12"/>
      <c r="M30" s="13"/>
      <c r="N30" s="9">
        <f t="shared" si="7"/>
        <v>0</v>
      </c>
      <c r="O30" s="9">
        <f t="shared" si="8"/>
        <v>0</v>
      </c>
      <c r="P30" s="9">
        <f t="shared" si="9"/>
        <v>0</v>
      </c>
    </row>
    <row r="31" spans="1:16" ht="23" customHeight="1" x14ac:dyDescent="0.55000000000000004">
      <c r="A31" s="16"/>
      <c r="B31" s="18" t="s">
        <v>26</v>
      </c>
      <c r="C31" s="17"/>
      <c r="D31" s="19" t="s">
        <v>27</v>
      </c>
      <c r="E31" s="10"/>
      <c r="F31" s="10"/>
      <c r="G31" s="5">
        <f t="shared" si="5"/>
        <v>0</v>
      </c>
      <c r="H31" s="6">
        <f t="shared" si="6"/>
        <v>0</v>
      </c>
      <c r="I31" s="11"/>
      <c r="J31" s="12"/>
      <c r="K31" s="12"/>
      <c r="L31" s="12"/>
      <c r="M31" s="13"/>
      <c r="N31" s="9">
        <f t="shared" si="7"/>
        <v>0</v>
      </c>
      <c r="O31" s="9">
        <f t="shared" si="8"/>
        <v>0</v>
      </c>
      <c r="P31" s="9">
        <f t="shared" si="9"/>
        <v>0</v>
      </c>
    </row>
    <row r="32" spans="1:16" ht="23" customHeight="1" x14ac:dyDescent="0.55000000000000004">
      <c r="A32" s="16"/>
      <c r="B32" s="18" t="s">
        <v>26</v>
      </c>
      <c r="C32" s="17"/>
      <c r="D32" s="19" t="s">
        <v>27</v>
      </c>
      <c r="E32" s="10"/>
      <c r="F32" s="10"/>
      <c r="G32" s="5">
        <f t="shared" si="5"/>
        <v>0</v>
      </c>
      <c r="H32" s="6">
        <f t="shared" si="6"/>
        <v>0</v>
      </c>
      <c r="I32" s="11"/>
      <c r="J32" s="12"/>
      <c r="K32" s="12"/>
      <c r="L32" s="12"/>
      <c r="M32" s="13"/>
      <c r="N32" s="9">
        <f t="shared" si="7"/>
        <v>0</v>
      </c>
      <c r="O32" s="9">
        <f t="shared" si="8"/>
        <v>0</v>
      </c>
      <c r="P32" s="9">
        <f t="shared" si="9"/>
        <v>0</v>
      </c>
    </row>
    <row r="33" spans="1:16" ht="23" customHeight="1" x14ac:dyDescent="0.55000000000000004">
      <c r="A33" s="16"/>
      <c r="B33" s="18" t="s">
        <v>26</v>
      </c>
      <c r="C33" s="17"/>
      <c r="D33" s="19" t="s">
        <v>27</v>
      </c>
      <c r="E33" s="10"/>
      <c r="F33" s="10"/>
      <c r="G33" s="5">
        <f t="shared" si="5"/>
        <v>0</v>
      </c>
      <c r="H33" s="6">
        <f t="shared" si="6"/>
        <v>0</v>
      </c>
      <c r="I33" s="11"/>
      <c r="J33" s="12"/>
      <c r="K33" s="12"/>
      <c r="L33" s="12"/>
      <c r="M33" s="13"/>
      <c r="N33" s="9">
        <f t="shared" si="7"/>
        <v>0</v>
      </c>
      <c r="O33" s="9">
        <f t="shared" si="8"/>
        <v>0</v>
      </c>
      <c r="P33" s="9">
        <f t="shared" si="9"/>
        <v>0</v>
      </c>
    </row>
    <row r="34" spans="1:16" ht="23" customHeight="1" x14ac:dyDescent="0.55000000000000004">
      <c r="A34" s="16"/>
      <c r="B34" s="18" t="s">
        <v>26</v>
      </c>
      <c r="C34" s="17"/>
      <c r="D34" s="19" t="s">
        <v>27</v>
      </c>
      <c r="E34" s="10"/>
      <c r="F34" s="10"/>
      <c r="G34" s="5">
        <f t="shared" si="5"/>
        <v>0</v>
      </c>
      <c r="H34" s="6">
        <f t="shared" si="6"/>
        <v>0</v>
      </c>
      <c r="I34" s="11"/>
      <c r="J34" s="12"/>
      <c r="K34" s="12"/>
      <c r="L34" s="12"/>
      <c r="M34" s="13"/>
      <c r="N34" s="9">
        <f t="shared" si="7"/>
        <v>0</v>
      </c>
      <c r="O34" s="9">
        <f t="shared" si="8"/>
        <v>0</v>
      </c>
      <c r="P34" s="9">
        <f t="shared" si="9"/>
        <v>0</v>
      </c>
    </row>
    <row r="35" spans="1:16" ht="23" customHeight="1" x14ac:dyDescent="0.55000000000000004">
      <c r="A35" s="16"/>
      <c r="B35" s="18" t="s">
        <v>26</v>
      </c>
      <c r="C35" s="17"/>
      <c r="D35" s="19" t="s">
        <v>27</v>
      </c>
      <c r="E35" s="10"/>
      <c r="F35" s="10"/>
      <c r="G35" s="5">
        <f t="shared" si="1"/>
        <v>0</v>
      </c>
      <c r="H35" s="6">
        <f t="shared" si="2"/>
        <v>0</v>
      </c>
      <c r="I35" s="11"/>
      <c r="J35" s="12"/>
      <c r="K35" s="12"/>
      <c r="L35" s="12"/>
      <c r="M35" s="13"/>
      <c r="N35" s="9">
        <f t="shared" si="3"/>
        <v>0</v>
      </c>
      <c r="O35" s="9">
        <f t="shared" ref="O35:O43" si="10">IF(I35="○",H35*3500,H35*2500)</f>
        <v>0</v>
      </c>
      <c r="P35" s="9">
        <f t="shared" si="4"/>
        <v>0</v>
      </c>
    </row>
    <row r="36" spans="1:16" ht="23" customHeight="1" x14ac:dyDescent="0.55000000000000004">
      <c r="A36" s="16"/>
      <c r="B36" s="18" t="s">
        <v>26</v>
      </c>
      <c r="C36" s="17"/>
      <c r="D36" s="19" t="s">
        <v>27</v>
      </c>
      <c r="E36" s="10"/>
      <c r="F36" s="10"/>
      <c r="G36" s="5">
        <f t="shared" si="1"/>
        <v>0</v>
      </c>
      <c r="H36" s="6">
        <f t="shared" si="2"/>
        <v>0</v>
      </c>
      <c r="I36" s="11"/>
      <c r="J36" s="12"/>
      <c r="K36" s="12"/>
      <c r="L36" s="12"/>
      <c r="M36" s="13"/>
      <c r="N36" s="9">
        <f t="shared" si="3"/>
        <v>0</v>
      </c>
      <c r="O36" s="9">
        <f t="shared" si="10"/>
        <v>0</v>
      </c>
      <c r="P36" s="9">
        <f t="shared" si="4"/>
        <v>0</v>
      </c>
    </row>
    <row r="37" spans="1:16" ht="23" customHeight="1" x14ac:dyDescent="0.55000000000000004">
      <c r="A37" s="16"/>
      <c r="B37" s="18" t="s">
        <v>26</v>
      </c>
      <c r="C37" s="17"/>
      <c r="D37" s="19" t="s">
        <v>27</v>
      </c>
      <c r="E37" s="10"/>
      <c r="F37" s="10"/>
      <c r="G37" s="5">
        <f t="shared" si="1"/>
        <v>0</v>
      </c>
      <c r="H37" s="6">
        <f t="shared" si="2"/>
        <v>0</v>
      </c>
      <c r="I37" s="11"/>
      <c r="J37" s="12"/>
      <c r="K37" s="12"/>
      <c r="L37" s="12"/>
      <c r="M37" s="13"/>
      <c r="N37" s="9">
        <f t="shared" si="3"/>
        <v>0</v>
      </c>
      <c r="O37" s="9">
        <f t="shared" si="10"/>
        <v>0</v>
      </c>
      <c r="P37" s="9">
        <f t="shared" si="4"/>
        <v>0</v>
      </c>
    </row>
    <row r="38" spans="1:16" ht="23" customHeight="1" x14ac:dyDescent="0.55000000000000004">
      <c r="A38" s="16"/>
      <c r="B38" s="18" t="s">
        <v>26</v>
      </c>
      <c r="C38" s="17"/>
      <c r="D38" s="19" t="s">
        <v>27</v>
      </c>
      <c r="E38" s="10"/>
      <c r="F38" s="10"/>
      <c r="G38" s="5">
        <f t="shared" si="1"/>
        <v>0</v>
      </c>
      <c r="H38" s="6">
        <f t="shared" si="2"/>
        <v>0</v>
      </c>
      <c r="I38" s="11"/>
      <c r="J38" s="12"/>
      <c r="K38" s="12"/>
      <c r="L38" s="12"/>
      <c r="M38" s="13"/>
      <c r="N38" s="9">
        <f t="shared" si="3"/>
        <v>0</v>
      </c>
      <c r="O38" s="9">
        <f t="shared" si="10"/>
        <v>0</v>
      </c>
      <c r="P38" s="9">
        <f t="shared" si="4"/>
        <v>0</v>
      </c>
    </row>
    <row r="39" spans="1:16" ht="23" customHeight="1" x14ac:dyDescent="0.55000000000000004">
      <c r="A39" s="16"/>
      <c r="B39" s="18" t="s">
        <v>26</v>
      </c>
      <c r="C39" s="17"/>
      <c r="D39" s="19" t="s">
        <v>27</v>
      </c>
      <c r="E39" s="10"/>
      <c r="F39" s="10"/>
      <c r="G39" s="5">
        <f t="shared" si="1"/>
        <v>0</v>
      </c>
      <c r="H39" s="6">
        <f t="shared" si="2"/>
        <v>0</v>
      </c>
      <c r="I39" s="11"/>
      <c r="J39" s="12"/>
      <c r="K39" s="12"/>
      <c r="L39" s="12"/>
      <c r="M39" s="13"/>
      <c r="N39" s="9">
        <f t="shared" si="3"/>
        <v>0</v>
      </c>
      <c r="O39" s="9">
        <f t="shared" si="10"/>
        <v>0</v>
      </c>
      <c r="P39" s="9">
        <f t="shared" si="4"/>
        <v>0</v>
      </c>
    </row>
    <row r="40" spans="1:16" ht="23" customHeight="1" x14ac:dyDescent="0.55000000000000004">
      <c r="A40" s="16"/>
      <c r="B40" s="18" t="s">
        <v>26</v>
      </c>
      <c r="C40" s="17"/>
      <c r="D40" s="19" t="s">
        <v>27</v>
      </c>
      <c r="E40" s="10"/>
      <c r="F40" s="10"/>
      <c r="G40" s="5">
        <f t="shared" si="1"/>
        <v>0</v>
      </c>
      <c r="H40" s="6">
        <f t="shared" si="2"/>
        <v>0</v>
      </c>
      <c r="I40" s="11"/>
      <c r="J40" s="12"/>
      <c r="K40" s="12"/>
      <c r="L40" s="12"/>
      <c r="M40" s="13"/>
      <c r="N40" s="9">
        <f t="shared" si="3"/>
        <v>0</v>
      </c>
      <c r="O40" s="9">
        <f t="shared" si="10"/>
        <v>0</v>
      </c>
      <c r="P40" s="9">
        <f t="shared" si="4"/>
        <v>0</v>
      </c>
    </row>
    <row r="41" spans="1:16" ht="23" customHeight="1" x14ac:dyDescent="0.55000000000000004">
      <c r="A41" s="16"/>
      <c r="B41" s="18" t="s">
        <v>26</v>
      </c>
      <c r="C41" s="17"/>
      <c r="D41" s="19" t="s">
        <v>27</v>
      </c>
      <c r="E41" s="10"/>
      <c r="F41" s="10"/>
      <c r="G41" s="5">
        <f t="shared" si="1"/>
        <v>0</v>
      </c>
      <c r="H41" s="6">
        <f t="shared" si="2"/>
        <v>0</v>
      </c>
      <c r="I41" s="11"/>
      <c r="J41" s="12"/>
      <c r="K41" s="12"/>
      <c r="L41" s="12"/>
      <c r="M41" s="13"/>
      <c r="N41" s="9">
        <f t="shared" si="3"/>
        <v>0</v>
      </c>
      <c r="O41" s="9">
        <f t="shared" si="10"/>
        <v>0</v>
      </c>
      <c r="P41" s="9">
        <f t="shared" si="4"/>
        <v>0</v>
      </c>
    </row>
    <row r="42" spans="1:16" ht="23" customHeight="1" x14ac:dyDescent="0.55000000000000004">
      <c r="A42" s="16"/>
      <c r="B42" s="18" t="s">
        <v>26</v>
      </c>
      <c r="C42" s="17"/>
      <c r="D42" s="19" t="s">
        <v>27</v>
      </c>
      <c r="E42" s="10"/>
      <c r="F42" s="10"/>
      <c r="G42" s="5">
        <f t="shared" si="1"/>
        <v>0</v>
      </c>
      <c r="H42" s="6">
        <f t="shared" si="2"/>
        <v>0</v>
      </c>
      <c r="I42" s="11"/>
      <c r="J42" s="12"/>
      <c r="K42" s="12"/>
      <c r="L42" s="12"/>
      <c r="M42" s="13"/>
      <c r="N42" s="9">
        <f t="shared" si="3"/>
        <v>0</v>
      </c>
      <c r="O42" s="9">
        <f t="shared" si="10"/>
        <v>0</v>
      </c>
      <c r="P42" s="9">
        <f t="shared" si="4"/>
        <v>0</v>
      </c>
    </row>
    <row r="43" spans="1:16" ht="23" customHeight="1" x14ac:dyDescent="0.55000000000000004">
      <c r="A43" s="16"/>
      <c r="B43" s="18" t="s">
        <v>26</v>
      </c>
      <c r="C43" s="17"/>
      <c r="D43" s="19" t="s">
        <v>27</v>
      </c>
      <c r="E43" s="10"/>
      <c r="F43" s="10"/>
      <c r="G43" s="5">
        <f t="shared" si="1"/>
        <v>0</v>
      </c>
      <c r="H43" s="6">
        <f t="shared" si="2"/>
        <v>0</v>
      </c>
      <c r="I43" s="11"/>
      <c r="J43" s="12"/>
      <c r="K43" s="12"/>
      <c r="L43" s="12"/>
      <c r="M43" s="13"/>
      <c r="N43" s="9">
        <f t="shared" si="3"/>
        <v>0</v>
      </c>
      <c r="O43" s="9">
        <f t="shared" si="10"/>
        <v>0</v>
      </c>
      <c r="P43" s="9">
        <f t="shared" si="4"/>
        <v>0</v>
      </c>
    </row>
    <row r="44" spans="1:16" ht="14.25" customHeight="1" thickBot="1" x14ac:dyDescent="0.6"/>
    <row r="45" spans="1:16" ht="27.75" customHeight="1" x14ac:dyDescent="0.55000000000000004">
      <c r="K45" s="43" t="s">
        <v>10</v>
      </c>
      <c r="L45" s="44"/>
      <c r="M45" s="44"/>
      <c r="N45" s="55">
        <f>SUM(利用時間)</f>
        <v>0</v>
      </c>
      <c r="O45" s="56"/>
    </row>
    <row r="46" spans="1:16" ht="27.75" customHeight="1" thickBot="1" x14ac:dyDescent="0.6">
      <c r="K46" s="45" t="s">
        <v>11</v>
      </c>
      <c r="L46" s="46"/>
      <c r="M46" s="46"/>
      <c r="N46" s="40">
        <f>SUM(交付申請額)</f>
        <v>0</v>
      </c>
      <c r="O46" s="41"/>
    </row>
    <row r="48" spans="1:16" ht="117" customHeight="1" x14ac:dyDescent="0.55000000000000004">
      <c r="A48" s="22" t="s">
        <v>28</v>
      </c>
      <c r="B48" s="23"/>
      <c r="C48" s="23"/>
      <c r="D48" s="23"/>
      <c r="E48" s="23"/>
      <c r="F48" s="23"/>
      <c r="G48" s="23"/>
      <c r="H48" s="23"/>
      <c r="I48" s="23"/>
      <c r="J48" s="23"/>
      <c r="K48" s="23"/>
      <c r="L48" s="23"/>
      <c r="M48" s="23"/>
      <c r="N48" s="23"/>
      <c r="O48" s="23"/>
      <c r="P48" s="24"/>
    </row>
  </sheetData>
  <sheetProtection sheet="1" selectLockedCells="1"/>
  <mergeCells count="27">
    <mergeCell ref="A4:E4"/>
    <mergeCell ref="F4:J4"/>
    <mergeCell ref="A6:F6"/>
    <mergeCell ref="A7:O7"/>
    <mergeCell ref="A10:O10"/>
    <mergeCell ref="A9:O9"/>
    <mergeCell ref="G12:H12"/>
    <mergeCell ref="K45:M45"/>
    <mergeCell ref="K46:M46"/>
    <mergeCell ref="K14:K15"/>
    <mergeCell ref="A12:B12"/>
    <mergeCell ref="A48:P48"/>
    <mergeCell ref="A14:D15"/>
    <mergeCell ref="I12:K12"/>
    <mergeCell ref="C12:E12"/>
    <mergeCell ref="G14:G15"/>
    <mergeCell ref="H14:H15"/>
    <mergeCell ref="E14:F14"/>
    <mergeCell ref="I14:I15"/>
    <mergeCell ref="L14:L15"/>
    <mergeCell ref="M14:M15"/>
    <mergeCell ref="N14:N15"/>
    <mergeCell ref="O14:O15"/>
    <mergeCell ref="P14:P15"/>
    <mergeCell ref="J14:J15"/>
    <mergeCell ref="N45:O45"/>
    <mergeCell ref="N46:O46"/>
  </mergeCells>
  <phoneticPr fontId="1"/>
  <dataValidations count="3">
    <dataValidation type="list" showInputMessage="1" showErrorMessage="1" sqref="G12" xr:uid="{00000000-0002-0000-0000-000002000000}">
      <formula1>"　,４～６,７～９,１０～１２,１～３"</formula1>
    </dataValidation>
    <dataValidation type="list" allowBlank="1" showInputMessage="1" showErrorMessage="1" sqref="M16:M43" xr:uid="{00000000-0002-0000-0000-000000000000}">
      <formula1>"　,〇"</formula1>
    </dataValidation>
    <dataValidation type="list" allowBlank="1" showInputMessage="1" showErrorMessage="1" sqref="I16:I43" xr:uid="{00000000-0002-0000-0000-000001000000}">
      <formula1>"　,○"</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docMetadata/LabelInfo.xml><?xml version="1.0" encoding="utf-8"?>
<clbl:labelList xmlns:clbl="http://schemas.microsoft.com/office/2020/mipLabelMetadata">
  <clbl:label id="{df8304f3-d523-4833-8ea1-889a1d1a1938}" enabled="0" method="" siteId="{df8304f3-d523-4833-8ea1-889a1d1a1938}" actionId="{d9ed1381-aced-4027-b697-73749725ea19}"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渉</dc:creator>
  <dcterms:modified xsi:type="dcterms:W3CDTF">2024-10-04T08:05:21Z</dcterms:modified>
  <cp:lastPrinted>2024-06-28T11:10:12Z</cp:lastPrinted>
  <cp:lastModifiedBy>服部　清</cp:lastModifiedBy>
  <dcterms:created xsi:type="dcterms:W3CDTF">2022-06-08T00:50:33Z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2024-06-19T22:11:19Z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