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ifilv01\三鷹市\部_課フォルダ\課2\市民課\庶務・年金係\31_住基統計\50_オープンデータ\公表データ\令和8年\"/>
    </mc:Choice>
  </mc:AlternateContent>
  <bookViews>
    <workbookView xWindow="-110" yWindow="-110" windowWidth="19420" windowHeight="10300" tabRatio="761" xr2:uid="{00000000-000D-0000-FFFF-FFFF00000000}"/>
  </bookViews>
  <sheets>
    <sheet name="0101" sheetId="16" r:id="rId1"/>
  </sheets>
  <definedNames>
    <definedName name="_AB6110">#REF!</definedName>
    <definedName name="_xlnm.Print_Area" localSheetId="0">'0101'!$A$1:$L$45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6" l="1"/>
  <c r="B6" i="16"/>
  <c r="B7" i="16"/>
  <c r="B8" i="16"/>
  <c r="B9" i="16"/>
  <c r="C10" i="16" l="1"/>
  <c r="D10" i="16"/>
  <c r="J45" i="16"/>
  <c r="F45" i="16"/>
  <c r="B45" i="16"/>
  <c r="J44" i="16"/>
  <c r="F44" i="16"/>
  <c r="B44" i="16"/>
  <c r="J43" i="16"/>
  <c r="F43" i="16"/>
  <c r="B43" i="16"/>
  <c r="J42" i="16"/>
  <c r="F42" i="16"/>
  <c r="B42" i="16"/>
  <c r="J41" i="16"/>
  <c r="F41" i="16"/>
  <c r="B41" i="16"/>
  <c r="J40" i="16"/>
  <c r="H40" i="16"/>
  <c r="G40" i="16"/>
  <c r="D40" i="16"/>
  <c r="C40" i="16"/>
  <c r="J39" i="16"/>
  <c r="F39" i="16"/>
  <c r="B39" i="16"/>
  <c r="J38" i="16"/>
  <c r="F38" i="16"/>
  <c r="B38" i="16"/>
  <c r="J37" i="16"/>
  <c r="F37" i="16"/>
  <c r="B37" i="16"/>
  <c r="J36" i="16"/>
  <c r="F36" i="16"/>
  <c r="B36" i="16"/>
  <c r="J35" i="16"/>
  <c r="F35" i="16"/>
  <c r="B35" i="16"/>
  <c r="L34" i="16"/>
  <c r="K34" i="16"/>
  <c r="H34" i="16"/>
  <c r="G34" i="16"/>
  <c r="D34" i="16"/>
  <c r="C34" i="16"/>
  <c r="J33" i="16"/>
  <c r="F33" i="16"/>
  <c r="B33" i="16"/>
  <c r="J32" i="16"/>
  <c r="F32" i="16"/>
  <c r="B32" i="16"/>
  <c r="J31" i="16"/>
  <c r="F31" i="16"/>
  <c r="B31" i="16"/>
  <c r="J30" i="16"/>
  <c r="F30" i="16"/>
  <c r="B30" i="16"/>
  <c r="J29" i="16"/>
  <c r="F29" i="16"/>
  <c r="B29" i="16"/>
  <c r="L28" i="16"/>
  <c r="K28" i="16"/>
  <c r="H28" i="16"/>
  <c r="G28" i="16"/>
  <c r="D28" i="16"/>
  <c r="C28" i="16"/>
  <c r="J27" i="16"/>
  <c r="F27" i="16"/>
  <c r="B27" i="16"/>
  <c r="J26" i="16"/>
  <c r="F26" i="16"/>
  <c r="B26" i="16"/>
  <c r="J25" i="16"/>
  <c r="F25" i="16"/>
  <c r="B25" i="16"/>
  <c r="J24" i="16"/>
  <c r="F24" i="16"/>
  <c r="B24" i="16"/>
  <c r="J23" i="16"/>
  <c r="F23" i="16"/>
  <c r="B23" i="16"/>
  <c r="L22" i="16"/>
  <c r="K22" i="16"/>
  <c r="H22" i="16"/>
  <c r="G22" i="16"/>
  <c r="D22" i="16"/>
  <c r="C22" i="16"/>
  <c r="J21" i="16"/>
  <c r="F21" i="16"/>
  <c r="B21" i="16"/>
  <c r="J20" i="16"/>
  <c r="F20" i="16"/>
  <c r="B20" i="16"/>
  <c r="J19" i="16"/>
  <c r="F19" i="16"/>
  <c r="B19" i="16"/>
  <c r="J18" i="16"/>
  <c r="F18" i="16"/>
  <c r="B18" i="16"/>
  <c r="J17" i="16"/>
  <c r="F17" i="16"/>
  <c r="B17" i="16"/>
  <c r="L16" i="16"/>
  <c r="K16" i="16"/>
  <c r="H16" i="16"/>
  <c r="G16" i="16"/>
  <c r="D16" i="16"/>
  <c r="C16" i="16"/>
  <c r="J15" i="16"/>
  <c r="F15" i="16"/>
  <c r="B15" i="16"/>
  <c r="J14" i="16"/>
  <c r="F14" i="16"/>
  <c r="B14" i="16"/>
  <c r="J13" i="16"/>
  <c r="F13" i="16"/>
  <c r="B13" i="16"/>
  <c r="J12" i="16"/>
  <c r="F12" i="16"/>
  <c r="B12" i="16"/>
  <c r="J11" i="16"/>
  <c r="F11" i="16"/>
  <c r="B11" i="16"/>
  <c r="L10" i="16"/>
  <c r="K10" i="16"/>
  <c r="H10" i="16"/>
  <c r="G10" i="16"/>
  <c r="J9" i="16"/>
  <c r="F9" i="16"/>
  <c r="J8" i="16"/>
  <c r="F8" i="16"/>
  <c r="J7" i="16"/>
  <c r="F7" i="16"/>
  <c r="J6" i="16"/>
  <c r="F6" i="16"/>
  <c r="J5" i="16"/>
  <c r="F5" i="16"/>
  <c r="L4" i="16"/>
  <c r="K4" i="16"/>
  <c r="H4" i="16"/>
  <c r="G4" i="16"/>
  <c r="D4" i="16"/>
  <c r="C4" i="16"/>
  <c r="J10" i="16" l="1"/>
  <c r="F10" i="16"/>
  <c r="J16" i="16"/>
  <c r="J28" i="16"/>
  <c r="F34" i="16"/>
  <c r="F22" i="16"/>
  <c r="B10" i="16"/>
  <c r="B40" i="16"/>
  <c r="B28" i="16"/>
  <c r="B4" i="16"/>
  <c r="J22" i="16"/>
  <c r="J4" i="16"/>
  <c r="F40" i="16"/>
  <c r="J34" i="16"/>
  <c r="F28" i="16"/>
  <c r="F16" i="16"/>
  <c r="F4" i="16"/>
  <c r="B34" i="16"/>
  <c r="B22" i="16"/>
  <c r="B16" i="16"/>
  <c r="C3" i="16"/>
  <c r="D3" i="16"/>
  <c r="B3" i="16" l="1"/>
</calcChain>
</file>

<file path=xl/sharedStrings.xml><?xml version="1.0" encoding="utf-8"?>
<sst xmlns="http://schemas.openxmlformats.org/spreadsheetml/2006/main" count="37" uniqueCount="29">
  <si>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</si>
  <si>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</si>
  <si>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</si>
  <si>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0～4</t>
    <phoneticPr fontId="2"/>
  </si>
  <si>
    <t>5～9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</si>
  <si>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</si>
  <si>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</si>
  <si>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</si>
  <si>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</si>
  <si>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</si>
  <si>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</si>
  <si>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</si>
  <si>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</si>
  <si>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</si>
  <si>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</si>
  <si>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</si>
  <si>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</si>
  <si>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</si>
  <si>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</si>
  <si>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</si>
  <si>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</si>
  <si>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</si>
  <si>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104以上</t>
    <rPh sb="3" eb="5">
      <t>イジョウ</t>
    </rPh>
    <phoneticPr fontId="2"/>
  </si>
  <si>
    <t>不詳者</t>
    <rPh sb="0" eb="2">
      <t>フショウ</t>
    </rPh>
    <rPh sb="2" eb="3">
      <t>シャ</t>
    </rPh>
    <phoneticPr fontId="2"/>
  </si>
  <si>
    <t>年  齢</t>
    <rPh sb="0" eb="1">
      <t>トシ</t>
    </rPh>
    <rPh sb="3" eb="4">
      <t>ヨワイ</t>
    </rPh>
    <phoneticPr fontId="2"/>
  </si>
  <si>
    <t>総  数</t>
    <rPh sb="0" eb="1">
      <t>フサ</t>
    </rPh>
    <rPh sb="3" eb="4">
      <t>カズ</t>
    </rPh>
    <phoneticPr fontId="2"/>
  </si>
  <si>
    <t>95～103</t>
    <phoneticPr fontId="2"/>
  </si>
  <si>
    <t>0</t>
    <phoneticPr fontId="2"/>
  </si>
  <si>
    <t>令和８年１月１日現在</t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</si>
</sst>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37">
    <xf numFmtId="0" fontId="0" fillId="0" borderId="0" xfId="0"/>
    <xf numFmtId="176" fontId="0" fillId="0" borderId="0" xfId="1" applyFont="1" applyAlignment="1">
      <alignment horizontal="right"/>
    </xf>
    <xf numFmtId="176" fontId="0" fillId="0" borderId="1" xfId="1" applyFont="1" applyBorder="1"/>
    <xf numFmtId="176" fontId="0" fillId="0" borderId="2" xfId="1" applyFont="1" applyBorder="1" applyAlignment="1">
      <alignment horizontal="right"/>
    </xf>
    <xf numFmtId="176" fontId="0" fillId="0" borderId="2" xfId="1" quotePrefix="1" applyFont="1" applyBorder="1" applyAlignment="1">
      <alignment horizontal="right"/>
    </xf>
    <xf numFmtId="176" fontId="0" fillId="2" borderId="1" xfId="1" applyFont="1" applyFill="1" applyBorder="1"/>
    <xf numFmtId="176" fontId="0" fillId="2" borderId="2" xfId="1" applyFont="1" applyFill="1" applyBorder="1" applyAlignment="1">
      <alignment horizontal="right"/>
    </xf>
    <xf numFmtId="176" fontId="0" fillId="2" borderId="3" xfId="1" applyFont="1" applyFill="1" applyBorder="1"/>
    <xf numFmtId="176" fontId="0" fillId="0" borderId="4" xfId="1" applyFont="1" applyBorder="1"/>
    <xf numFmtId="176" fontId="0" fillId="0" borderId="5" xfId="1" quotePrefix="1" applyFont="1" applyBorder="1" applyAlignment="1">
      <alignment horizontal="right"/>
    </xf>
    <xf numFmtId="176" fontId="0" fillId="2" borderId="5" xfId="1" applyFont="1" applyFill="1" applyBorder="1" applyAlignment="1">
      <alignment horizontal="right"/>
    </xf>
    <xf numFmtId="176" fontId="0" fillId="2" borderId="4" xfId="1" applyFont="1" applyFill="1" applyBorder="1"/>
    <xf numFmtId="176" fontId="0" fillId="2" borderId="6" xfId="1" applyFont="1" applyFill="1" applyBorder="1"/>
    <xf numFmtId="176" fontId="0" fillId="3" borderId="7" xfId="1" applyFont="1" applyFill="1" applyBorder="1" applyAlignment="1">
      <alignment horizontal="center"/>
    </xf>
    <xf numFmtId="176" fontId="0" fillId="3" borderId="8" xfId="1" applyFont="1" applyFill="1" applyBorder="1" applyAlignment="1">
      <alignment horizontal="center"/>
    </xf>
    <xf numFmtId="176" fontId="0" fillId="3" borderId="9" xfId="1" applyFont="1" applyFill="1" applyBorder="1" applyAlignment="1">
      <alignment horizontal="center"/>
    </xf>
    <xf numFmtId="176" fontId="0" fillId="3" borderId="10" xfId="1" applyFont="1" applyFill="1" applyBorder="1" applyAlignment="1">
      <alignment horizontal="center"/>
    </xf>
    <xf numFmtId="176" fontId="0" fillId="0" borderId="11" xfId="1" applyFont="1" applyBorder="1" applyAlignment="1">
      <alignment horizontal="center"/>
    </xf>
    <xf numFmtId="176" fontId="0" fillId="4" borderId="12" xfId="1" applyFont="1" applyFill="1" applyBorder="1"/>
    <xf numFmtId="176" fontId="0" fillId="2" borderId="13" xfId="1" applyFont="1" applyFill="1" applyBorder="1"/>
    <xf numFmtId="176" fontId="0" fillId="0" borderId="1" xfId="1" applyFont="1" applyFill="1" applyBorder="1"/>
    <xf numFmtId="176" fontId="0" fillId="0" borderId="2" xfId="1" quotePrefix="1" applyFont="1" applyFill="1" applyBorder="1" applyAlignment="1">
      <alignment horizontal="right"/>
    </xf>
    <xf numFmtId="176" fontId="0" fillId="0" borderId="0" xfId="1" applyFont="1" applyAlignment="1">
      <alignment horizontal="right" vertical="center"/>
    </xf>
    <xf numFmtId="176" fontId="0" fillId="0" borderId="1" xfId="1" applyFont="1" applyBorder="1" applyAlignment="1">
      <alignment vertical="center"/>
    </xf>
    <xf numFmtId="176" fontId="0" fillId="0" borderId="13" xfId="1" applyFont="1" applyBorder="1" applyAlignment="1">
      <alignment vertical="center"/>
    </xf>
    <xf numFmtId="176" fontId="0" fillId="0" borderId="4" xfId="1" applyFont="1" applyBorder="1" applyAlignment="1">
      <alignment vertical="center"/>
    </xf>
    <xf numFmtId="176" fontId="0" fillId="0" borderId="14" xfId="1" applyFont="1" applyBorder="1" applyAlignment="1">
      <alignment vertical="center"/>
    </xf>
    <xf numFmtId="176" fontId="0" fillId="0" borderId="3" xfId="1" applyFont="1" applyBorder="1" applyAlignment="1">
      <alignment vertical="center"/>
    </xf>
    <xf numFmtId="176" fontId="0" fillId="0" borderId="0" xfId="1" applyFont="1"/>
    <xf numFmtId="176" fontId="0" fillId="3" borderId="15" xfId="1" applyFont="1" applyFill="1" applyBorder="1" applyAlignment="1">
      <alignment horizontal="center"/>
    </xf>
    <xf numFmtId="176" fontId="0" fillId="4" borderId="16" xfId="1" applyFont="1" applyFill="1" applyBorder="1" applyAlignment="1">
      <alignment horizontal="center"/>
    </xf>
    <xf numFmtId="176" fontId="0" fillId="0" borderId="12" xfId="1" applyFont="1" applyBorder="1" applyAlignment="1"/>
    <xf numFmtId="176" fontId="0" fillId="0" borderId="17" xfId="1" applyFont="1" applyBorder="1" applyAlignment="1"/>
    <xf numFmtId="176" fontId="0" fillId="0" borderId="18" xfId="1" applyFont="1" applyBorder="1" applyAlignment="1"/>
    <xf numFmtId="176" fontId="0" fillId="2" borderId="19" xfId="1" applyFont="1" applyFill="1" applyBorder="1" applyAlignment="1">
      <alignment horizontal="right"/>
    </xf>
    <xf numFmtId="176" fontId="0" fillId="0" borderId="19" xfId="1" quotePrefix="1" applyFont="1" applyBorder="1" applyAlignment="1">
      <alignment horizontal="right"/>
    </xf>
    <xf numFmtId="176" fontId="0" fillId="0" borderId="20" xfId="1" quotePrefix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L46"/>
  <sheetViews>
    <sheetView tabSelected="1" view="pageBreakPreview" zoomScaleNormal="100" zoomScaleSheetLayoutView="100" workbookViewId="0">
      <selection activeCell="O2" sqref="O2"/>
    </sheetView>
  </sheetViews>
  <sheetFormatPr defaultColWidth="5.69921875" defaultRowHeight="12" x14ac:dyDescent="0.2"/>
  <cols>
    <col min="1" max="12" width="12.69921875" style="1" customWidth="1"/>
    <col min="13" max="16384" width="5.69921875" style="28"/>
  </cols>
  <sheetData>
    <row r="1" spans="1:12" ht="15" customHeight="1" thickBot="1" x14ac:dyDescent="0.25">
      <c r="L1" s="22" t="s">
        <v>28</v>
      </c>
    </row>
    <row r="2" spans="1:12" ht="13" thickTop="1" thickBot="1" x14ac:dyDescent="0.25">
      <c r="A2" s="29" t="s">
        <v>24</v>
      </c>
      <c r="B2" s="13" t="s">
        <v>0</v>
      </c>
      <c r="C2" s="13" t="s">
        <v>1</v>
      </c>
      <c r="D2" s="14" t="s">
        <v>2</v>
      </c>
      <c r="E2" s="15" t="s">
        <v>24</v>
      </c>
      <c r="F2" s="13" t="s">
        <v>0</v>
      </c>
      <c r="G2" s="13" t="s">
        <v>1</v>
      </c>
      <c r="H2" s="14" t="s">
        <v>2</v>
      </c>
      <c r="I2" s="15" t="s">
        <v>24</v>
      </c>
      <c r="J2" s="13" t="s">
        <v>0</v>
      </c>
      <c r="K2" s="13" t="s">
        <v>1</v>
      </c>
      <c r="L2" s="16" t="s">
        <v>2</v>
      </c>
    </row>
    <row r="3" spans="1:12" ht="12.15" customHeight="1" thickTop="1" x14ac:dyDescent="0.2">
      <c r="A3" s="30" t="s">
        <v>25</v>
      </c>
      <c r="B3" s="18">
        <f>SUM(C3:D3)</f>
        <v>191083</v>
      </c>
      <c r="C3" s="18">
        <f>C4+C10+C16+C22+C28+C34+C40+G4+G10+G16+G22+G28+G34+G40+K4+K10+K16+K22+K28+K34+K44</f>
        <v>92873</v>
      </c>
      <c r="D3" s="18">
        <f>D4+D10+D16+D22+D28+D34+D40+H4+H10+H16+H22+H28+H34+H40+L4+L10+L16+L22+L28+L34+L44</f>
        <v>98210</v>
      </c>
      <c r="E3" s="17"/>
      <c r="F3" s="31"/>
      <c r="G3" s="31"/>
      <c r="H3" s="32"/>
      <c r="I3" s="17"/>
      <c r="J3" s="31"/>
      <c r="K3" s="31"/>
      <c r="L3" s="33"/>
    </row>
    <row r="4" spans="1:12" ht="12.15" customHeight="1" x14ac:dyDescent="0.2">
      <c r="A4" s="34" t="s">
        <v>3</v>
      </c>
      <c r="B4" s="5">
        <f t="shared" ref="B4:B45" si="0">SUM(C4:D4)</f>
        <v>6142</v>
      </c>
      <c r="C4" s="5">
        <f>SUM(C5:C9)</f>
        <v>3155</v>
      </c>
      <c r="D4" s="5">
        <f>SUM(D5:D9)</f>
        <v>2987</v>
      </c>
      <c r="E4" s="6" t="s">
        <v>10</v>
      </c>
      <c r="F4" s="5">
        <f t="shared" ref="F4:F45" si="1">SUM(G4:H4)</f>
        <v>11888</v>
      </c>
      <c r="G4" s="5">
        <f>SUM(G5:G9)</f>
        <v>5964</v>
      </c>
      <c r="H4" s="19">
        <f>SUM(H5:H9)</f>
        <v>5924</v>
      </c>
      <c r="I4" s="6" t="s">
        <v>17</v>
      </c>
      <c r="J4" s="5">
        <f t="shared" ref="J4:J45" si="2">SUM(K4:L4)</f>
        <v>8282</v>
      </c>
      <c r="K4" s="5">
        <f>SUM(K5:K9)</f>
        <v>3942</v>
      </c>
      <c r="L4" s="7">
        <f>SUM(L5:L9)</f>
        <v>4340</v>
      </c>
    </row>
    <row r="5" spans="1:12" ht="12.15" customHeight="1" x14ac:dyDescent="0.2">
      <c r="A5" s="35" t="s">
        <v>27</v>
      </c>
      <c r="B5" s="2">
        <f t="shared" si="0"/>
        <v>1083</v>
      </c>
      <c r="C5" s="23">
        <v>553</v>
      </c>
      <c r="D5" s="24">
        <v>530</v>
      </c>
      <c r="E5" s="4">
        <v>35</v>
      </c>
      <c r="F5" s="2">
        <f t="shared" si="1"/>
        <v>2191</v>
      </c>
      <c r="G5" s="23">
        <v>1068</v>
      </c>
      <c r="H5" s="24">
        <v>1123</v>
      </c>
      <c r="I5" s="4">
        <v>70</v>
      </c>
      <c r="J5" s="2">
        <f t="shared" si="2"/>
        <v>1557</v>
      </c>
      <c r="K5" s="23">
        <v>728</v>
      </c>
      <c r="L5" s="27">
        <v>829</v>
      </c>
    </row>
    <row r="6" spans="1:12" ht="12.15" customHeight="1" x14ac:dyDescent="0.2">
      <c r="A6" s="35">
        <v>1</v>
      </c>
      <c r="B6" s="2">
        <f t="shared" si="0"/>
        <v>1204</v>
      </c>
      <c r="C6" s="23">
        <v>591</v>
      </c>
      <c r="D6" s="24">
        <v>613</v>
      </c>
      <c r="E6" s="4">
        <v>36</v>
      </c>
      <c r="F6" s="2">
        <f t="shared" si="1"/>
        <v>2286</v>
      </c>
      <c r="G6" s="23">
        <v>1155</v>
      </c>
      <c r="H6" s="24">
        <v>1131</v>
      </c>
      <c r="I6" s="4">
        <v>71</v>
      </c>
      <c r="J6" s="2">
        <f t="shared" si="2"/>
        <v>1675</v>
      </c>
      <c r="K6" s="23">
        <v>825</v>
      </c>
      <c r="L6" s="27">
        <v>850</v>
      </c>
    </row>
    <row r="7" spans="1:12" ht="12.15" customHeight="1" x14ac:dyDescent="0.2">
      <c r="A7" s="35">
        <v>2</v>
      </c>
      <c r="B7" s="2">
        <f t="shared" si="0"/>
        <v>1192</v>
      </c>
      <c r="C7" s="23">
        <v>623</v>
      </c>
      <c r="D7" s="24">
        <v>569</v>
      </c>
      <c r="E7" s="4">
        <v>37</v>
      </c>
      <c r="F7" s="2">
        <f t="shared" si="1"/>
        <v>2463</v>
      </c>
      <c r="G7" s="23">
        <v>1229</v>
      </c>
      <c r="H7" s="24">
        <v>1234</v>
      </c>
      <c r="I7" s="4">
        <v>72</v>
      </c>
      <c r="J7" s="2">
        <f t="shared" si="2"/>
        <v>1637</v>
      </c>
      <c r="K7" s="23">
        <v>762</v>
      </c>
      <c r="L7" s="27">
        <v>875</v>
      </c>
    </row>
    <row r="8" spans="1:12" ht="12.15" customHeight="1" x14ac:dyDescent="0.2">
      <c r="A8" s="35">
        <v>3</v>
      </c>
      <c r="B8" s="2">
        <f t="shared" si="0"/>
        <v>1280</v>
      </c>
      <c r="C8" s="23">
        <v>648</v>
      </c>
      <c r="D8" s="24">
        <v>632</v>
      </c>
      <c r="E8" s="4">
        <v>38</v>
      </c>
      <c r="F8" s="2">
        <f t="shared" si="1"/>
        <v>2410</v>
      </c>
      <c r="G8" s="23">
        <v>1219</v>
      </c>
      <c r="H8" s="24">
        <v>1191</v>
      </c>
      <c r="I8" s="4">
        <v>73</v>
      </c>
      <c r="J8" s="2">
        <f t="shared" si="2"/>
        <v>1654</v>
      </c>
      <c r="K8" s="23">
        <v>773</v>
      </c>
      <c r="L8" s="27">
        <v>881</v>
      </c>
    </row>
    <row r="9" spans="1:12" ht="12.15" customHeight="1" x14ac:dyDescent="0.2">
      <c r="A9" s="35">
        <v>4</v>
      </c>
      <c r="B9" s="2">
        <f t="shared" si="0"/>
        <v>1383</v>
      </c>
      <c r="C9" s="23">
        <v>740</v>
      </c>
      <c r="D9" s="24">
        <v>643</v>
      </c>
      <c r="E9" s="4">
        <v>39</v>
      </c>
      <c r="F9" s="2">
        <f t="shared" si="1"/>
        <v>2538</v>
      </c>
      <c r="G9" s="23">
        <v>1293</v>
      </c>
      <c r="H9" s="24">
        <v>1245</v>
      </c>
      <c r="I9" s="4">
        <v>74</v>
      </c>
      <c r="J9" s="2">
        <f t="shared" si="2"/>
        <v>1759</v>
      </c>
      <c r="K9" s="23">
        <v>854</v>
      </c>
      <c r="L9" s="27">
        <v>905</v>
      </c>
    </row>
    <row r="10" spans="1:12" ht="12.15" customHeight="1" x14ac:dyDescent="0.2">
      <c r="A10" s="34" t="s">
        <v>4</v>
      </c>
      <c r="B10" s="5">
        <f t="shared" si="0"/>
        <v>7874</v>
      </c>
      <c r="C10" s="5">
        <f>SUM(C11:C15)</f>
        <v>4036</v>
      </c>
      <c r="D10" s="19">
        <f>SUM(D11:D15)</f>
        <v>3838</v>
      </c>
      <c r="E10" s="6" t="s">
        <v>11</v>
      </c>
      <c r="F10" s="5">
        <f t="shared" si="1"/>
        <v>13754</v>
      </c>
      <c r="G10" s="5">
        <f>SUM(G11:G15)</f>
        <v>6906</v>
      </c>
      <c r="H10" s="19">
        <f>SUM(H11:H15)</f>
        <v>6848</v>
      </c>
      <c r="I10" s="6" t="s">
        <v>18</v>
      </c>
      <c r="J10" s="5">
        <f t="shared" si="2"/>
        <v>9555</v>
      </c>
      <c r="K10" s="5">
        <f>SUM(K11:K15)</f>
        <v>4222</v>
      </c>
      <c r="L10" s="7">
        <f>SUM(L11:L15)</f>
        <v>5333</v>
      </c>
    </row>
    <row r="11" spans="1:12" ht="12.15" customHeight="1" x14ac:dyDescent="0.2">
      <c r="A11" s="35">
        <v>5</v>
      </c>
      <c r="B11" s="2">
        <f t="shared" si="0"/>
        <v>1398</v>
      </c>
      <c r="C11" s="23">
        <v>678</v>
      </c>
      <c r="D11" s="24">
        <v>720</v>
      </c>
      <c r="E11" s="4">
        <v>40</v>
      </c>
      <c r="F11" s="2">
        <f t="shared" si="1"/>
        <v>2654</v>
      </c>
      <c r="G11" s="23">
        <v>1280</v>
      </c>
      <c r="H11" s="24">
        <v>1374</v>
      </c>
      <c r="I11" s="4">
        <v>75</v>
      </c>
      <c r="J11" s="2">
        <f t="shared" si="2"/>
        <v>1893</v>
      </c>
      <c r="K11" s="23">
        <v>858</v>
      </c>
      <c r="L11" s="27">
        <v>1035</v>
      </c>
    </row>
    <row r="12" spans="1:12" ht="12.15" customHeight="1" x14ac:dyDescent="0.2">
      <c r="A12" s="35">
        <v>6</v>
      </c>
      <c r="B12" s="2">
        <f t="shared" si="0"/>
        <v>1440</v>
      </c>
      <c r="C12" s="23">
        <v>755</v>
      </c>
      <c r="D12" s="24">
        <v>685</v>
      </c>
      <c r="E12" s="4">
        <v>41</v>
      </c>
      <c r="F12" s="2">
        <f t="shared" si="1"/>
        <v>2802</v>
      </c>
      <c r="G12" s="23">
        <v>1403</v>
      </c>
      <c r="H12" s="24">
        <v>1399</v>
      </c>
      <c r="I12" s="4">
        <v>76</v>
      </c>
      <c r="J12" s="2">
        <f t="shared" si="2"/>
        <v>2103</v>
      </c>
      <c r="K12" s="23">
        <v>959</v>
      </c>
      <c r="L12" s="27">
        <v>1144</v>
      </c>
    </row>
    <row r="13" spans="1:12" ht="12.15" customHeight="1" x14ac:dyDescent="0.2">
      <c r="A13" s="35">
        <v>7</v>
      </c>
      <c r="B13" s="2">
        <f t="shared" si="0"/>
        <v>1657</v>
      </c>
      <c r="C13" s="23">
        <v>893</v>
      </c>
      <c r="D13" s="24">
        <v>764</v>
      </c>
      <c r="E13" s="4">
        <v>42</v>
      </c>
      <c r="F13" s="2">
        <f t="shared" si="1"/>
        <v>2723</v>
      </c>
      <c r="G13" s="23">
        <v>1389</v>
      </c>
      <c r="H13" s="24">
        <v>1334</v>
      </c>
      <c r="I13" s="4">
        <v>77</v>
      </c>
      <c r="J13" s="2">
        <f t="shared" si="2"/>
        <v>2143</v>
      </c>
      <c r="K13" s="23">
        <v>935</v>
      </c>
      <c r="L13" s="27">
        <v>1208</v>
      </c>
    </row>
    <row r="14" spans="1:12" ht="12.15" customHeight="1" x14ac:dyDescent="0.2">
      <c r="A14" s="35">
        <v>8</v>
      </c>
      <c r="B14" s="2">
        <f t="shared" si="0"/>
        <v>1614</v>
      </c>
      <c r="C14" s="23">
        <v>808</v>
      </c>
      <c r="D14" s="24">
        <v>806</v>
      </c>
      <c r="E14" s="4">
        <v>43</v>
      </c>
      <c r="F14" s="2">
        <f t="shared" si="1"/>
        <v>2781</v>
      </c>
      <c r="G14" s="23">
        <v>1440</v>
      </c>
      <c r="H14" s="24">
        <v>1341</v>
      </c>
      <c r="I14" s="4">
        <v>78</v>
      </c>
      <c r="J14" s="2">
        <f t="shared" si="2"/>
        <v>2058</v>
      </c>
      <c r="K14" s="23">
        <v>885</v>
      </c>
      <c r="L14" s="27">
        <v>1173</v>
      </c>
    </row>
    <row r="15" spans="1:12" ht="12.15" customHeight="1" x14ac:dyDescent="0.2">
      <c r="A15" s="35">
        <v>9</v>
      </c>
      <c r="B15" s="2">
        <f t="shared" si="0"/>
        <v>1765</v>
      </c>
      <c r="C15" s="23">
        <v>902</v>
      </c>
      <c r="D15" s="24">
        <v>863</v>
      </c>
      <c r="E15" s="4">
        <v>44</v>
      </c>
      <c r="F15" s="2">
        <f t="shared" si="1"/>
        <v>2794</v>
      </c>
      <c r="G15" s="23">
        <v>1394</v>
      </c>
      <c r="H15" s="24">
        <v>1400</v>
      </c>
      <c r="I15" s="4">
        <v>79</v>
      </c>
      <c r="J15" s="2">
        <f t="shared" si="2"/>
        <v>1358</v>
      </c>
      <c r="K15" s="23">
        <v>585</v>
      </c>
      <c r="L15" s="27">
        <v>773</v>
      </c>
    </row>
    <row r="16" spans="1:12" ht="12.15" customHeight="1" x14ac:dyDescent="0.2">
      <c r="A16" s="34" t="s">
        <v>5</v>
      </c>
      <c r="B16" s="5">
        <f t="shared" si="0"/>
        <v>8631</v>
      </c>
      <c r="C16" s="5">
        <f>SUM(C17:C21)</f>
        <v>4433</v>
      </c>
      <c r="D16" s="19">
        <f>SUM(D17:D21)</f>
        <v>4198</v>
      </c>
      <c r="E16" s="6" t="s">
        <v>12</v>
      </c>
      <c r="F16" s="5">
        <f t="shared" si="1"/>
        <v>14865</v>
      </c>
      <c r="G16" s="5">
        <f>SUM(G17:G21)</f>
        <v>7354</v>
      </c>
      <c r="H16" s="19">
        <f>SUM(H17:H21)</f>
        <v>7511</v>
      </c>
      <c r="I16" s="6" t="s">
        <v>19</v>
      </c>
      <c r="J16" s="5">
        <f t="shared" si="2"/>
        <v>6855</v>
      </c>
      <c r="K16" s="5">
        <f>SUM(K17:K21)</f>
        <v>2803</v>
      </c>
      <c r="L16" s="7">
        <f>SUM(L17:L21)</f>
        <v>4052</v>
      </c>
    </row>
    <row r="17" spans="1:12" ht="12.15" customHeight="1" x14ac:dyDescent="0.2">
      <c r="A17" s="35">
        <v>10</v>
      </c>
      <c r="B17" s="2">
        <f t="shared" si="0"/>
        <v>1743</v>
      </c>
      <c r="C17" s="23">
        <v>913</v>
      </c>
      <c r="D17" s="24">
        <v>830</v>
      </c>
      <c r="E17" s="3">
        <v>45</v>
      </c>
      <c r="F17" s="2">
        <f t="shared" si="1"/>
        <v>2781</v>
      </c>
      <c r="G17" s="23">
        <v>1404</v>
      </c>
      <c r="H17" s="24">
        <v>1377</v>
      </c>
      <c r="I17" s="4">
        <v>80</v>
      </c>
      <c r="J17" s="2">
        <f t="shared" si="2"/>
        <v>1203</v>
      </c>
      <c r="K17" s="23">
        <v>532</v>
      </c>
      <c r="L17" s="27">
        <v>671</v>
      </c>
    </row>
    <row r="18" spans="1:12" ht="12.15" customHeight="1" x14ac:dyDescent="0.2">
      <c r="A18" s="35">
        <v>11</v>
      </c>
      <c r="B18" s="2">
        <f t="shared" si="0"/>
        <v>1749</v>
      </c>
      <c r="C18" s="23">
        <v>892</v>
      </c>
      <c r="D18" s="24">
        <v>857</v>
      </c>
      <c r="E18" s="4">
        <v>46</v>
      </c>
      <c r="F18" s="2">
        <f t="shared" si="1"/>
        <v>2980</v>
      </c>
      <c r="G18" s="23">
        <v>1487</v>
      </c>
      <c r="H18" s="24">
        <v>1493</v>
      </c>
      <c r="I18" s="4">
        <v>81</v>
      </c>
      <c r="J18" s="2">
        <f t="shared" si="2"/>
        <v>1455</v>
      </c>
      <c r="K18" s="23">
        <v>598</v>
      </c>
      <c r="L18" s="27">
        <v>857</v>
      </c>
    </row>
    <row r="19" spans="1:12" ht="12.15" customHeight="1" x14ac:dyDescent="0.2">
      <c r="A19" s="35">
        <v>12</v>
      </c>
      <c r="B19" s="2">
        <f t="shared" si="0"/>
        <v>1746</v>
      </c>
      <c r="C19" s="23">
        <v>882</v>
      </c>
      <c r="D19" s="24">
        <v>864</v>
      </c>
      <c r="E19" s="4">
        <v>47</v>
      </c>
      <c r="F19" s="2">
        <f t="shared" si="1"/>
        <v>3055</v>
      </c>
      <c r="G19" s="23">
        <v>1516</v>
      </c>
      <c r="H19" s="24">
        <v>1539</v>
      </c>
      <c r="I19" s="4">
        <v>82</v>
      </c>
      <c r="J19" s="2">
        <f t="shared" si="2"/>
        <v>1455</v>
      </c>
      <c r="K19" s="23">
        <v>596</v>
      </c>
      <c r="L19" s="27">
        <v>859</v>
      </c>
    </row>
    <row r="20" spans="1:12" ht="12.15" customHeight="1" x14ac:dyDescent="0.2">
      <c r="A20" s="35">
        <v>13</v>
      </c>
      <c r="B20" s="2">
        <f t="shared" si="0"/>
        <v>1669</v>
      </c>
      <c r="C20" s="23">
        <v>851</v>
      </c>
      <c r="D20" s="24">
        <v>818</v>
      </c>
      <c r="E20" s="4">
        <v>48</v>
      </c>
      <c r="F20" s="2">
        <f t="shared" si="1"/>
        <v>3052</v>
      </c>
      <c r="G20" s="23">
        <v>1488</v>
      </c>
      <c r="H20" s="24">
        <v>1564</v>
      </c>
      <c r="I20" s="4">
        <v>83</v>
      </c>
      <c r="J20" s="2">
        <f t="shared" si="2"/>
        <v>1393</v>
      </c>
      <c r="K20" s="23">
        <v>551</v>
      </c>
      <c r="L20" s="27">
        <v>842</v>
      </c>
    </row>
    <row r="21" spans="1:12" ht="12.15" customHeight="1" x14ac:dyDescent="0.2">
      <c r="A21" s="35">
        <v>14</v>
      </c>
      <c r="B21" s="2">
        <f t="shared" si="0"/>
        <v>1724</v>
      </c>
      <c r="C21" s="23">
        <v>895</v>
      </c>
      <c r="D21" s="24">
        <v>829</v>
      </c>
      <c r="E21" s="4">
        <v>49</v>
      </c>
      <c r="F21" s="2">
        <f t="shared" si="1"/>
        <v>2997</v>
      </c>
      <c r="G21" s="23">
        <v>1459</v>
      </c>
      <c r="H21" s="24">
        <v>1538</v>
      </c>
      <c r="I21" s="4">
        <v>84</v>
      </c>
      <c r="J21" s="2">
        <f t="shared" si="2"/>
        <v>1349</v>
      </c>
      <c r="K21" s="23">
        <v>526</v>
      </c>
      <c r="L21" s="27">
        <v>823</v>
      </c>
    </row>
    <row r="22" spans="1:12" ht="12.15" customHeight="1" x14ac:dyDescent="0.2">
      <c r="A22" s="34" t="s">
        <v>6</v>
      </c>
      <c r="B22" s="5">
        <f t="shared" si="0"/>
        <v>8692</v>
      </c>
      <c r="C22" s="5">
        <f>SUM(C23:C27)</f>
        <v>4370</v>
      </c>
      <c r="D22" s="5">
        <f>SUM(D23:D27)</f>
        <v>4322</v>
      </c>
      <c r="E22" s="6" t="s">
        <v>13</v>
      </c>
      <c r="F22" s="5">
        <f t="shared" si="1"/>
        <v>15921</v>
      </c>
      <c r="G22" s="5">
        <f>SUM(G23:G27)</f>
        <v>7949</v>
      </c>
      <c r="H22" s="5">
        <f>SUM(H23:H27)</f>
        <v>7972</v>
      </c>
      <c r="I22" s="6" t="s">
        <v>20</v>
      </c>
      <c r="J22" s="5">
        <f t="shared" si="2"/>
        <v>4850</v>
      </c>
      <c r="K22" s="5">
        <f>SUM(K23:K27)</f>
        <v>1699</v>
      </c>
      <c r="L22" s="7">
        <f>SUM(L23:L27)</f>
        <v>3151</v>
      </c>
    </row>
    <row r="23" spans="1:12" ht="12.15" customHeight="1" x14ac:dyDescent="0.2">
      <c r="A23" s="35">
        <v>15</v>
      </c>
      <c r="B23" s="2">
        <f t="shared" si="0"/>
        <v>1688</v>
      </c>
      <c r="C23" s="23">
        <v>844</v>
      </c>
      <c r="D23" s="24">
        <v>844</v>
      </c>
      <c r="E23" s="4">
        <v>50</v>
      </c>
      <c r="F23" s="2">
        <f t="shared" si="1"/>
        <v>3051</v>
      </c>
      <c r="G23" s="23">
        <v>1535</v>
      </c>
      <c r="H23" s="24">
        <v>1516</v>
      </c>
      <c r="I23" s="4">
        <v>85</v>
      </c>
      <c r="J23" s="2">
        <f t="shared" si="2"/>
        <v>1184</v>
      </c>
      <c r="K23" s="23">
        <v>440</v>
      </c>
      <c r="L23" s="27">
        <v>744</v>
      </c>
    </row>
    <row r="24" spans="1:12" ht="12.15" customHeight="1" x14ac:dyDescent="0.2">
      <c r="A24" s="35">
        <v>16</v>
      </c>
      <c r="B24" s="2">
        <f t="shared" si="0"/>
        <v>1758</v>
      </c>
      <c r="C24" s="23">
        <v>896</v>
      </c>
      <c r="D24" s="24">
        <v>862</v>
      </c>
      <c r="E24" s="4">
        <v>51</v>
      </c>
      <c r="F24" s="2">
        <f t="shared" si="1"/>
        <v>3118</v>
      </c>
      <c r="G24" s="23">
        <v>1525</v>
      </c>
      <c r="H24" s="24">
        <v>1593</v>
      </c>
      <c r="I24" s="4">
        <v>86</v>
      </c>
      <c r="J24" s="2">
        <f t="shared" si="2"/>
        <v>974</v>
      </c>
      <c r="K24" s="23">
        <v>347</v>
      </c>
      <c r="L24" s="27">
        <v>627</v>
      </c>
    </row>
    <row r="25" spans="1:12" ht="12.15" customHeight="1" x14ac:dyDescent="0.2">
      <c r="A25" s="35">
        <v>17</v>
      </c>
      <c r="B25" s="2">
        <f t="shared" si="0"/>
        <v>1688</v>
      </c>
      <c r="C25" s="23">
        <v>863</v>
      </c>
      <c r="D25" s="24">
        <v>825</v>
      </c>
      <c r="E25" s="4">
        <v>52</v>
      </c>
      <c r="F25" s="2">
        <f t="shared" si="1"/>
        <v>3322</v>
      </c>
      <c r="G25" s="23">
        <v>1691</v>
      </c>
      <c r="H25" s="24">
        <v>1631</v>
      </c>
      <c r="I25" s="4">
        <v>87</v>
      </c>
      <c r="J25" s="2">
        <f t="shared" si="2"/>
        <v>923</v>
      </c>
      <c r="K25" s="23">
        <v>335</v>
      </c>
      <c r="L25" s="27">
        <v>588</v>
      </c>
    </row>
    <row r="26" spans="1:12" ht="12.15" customHeight="1" x14ac:dyDescent="0.2">
      <c r="A26" s="35">
        <v>18</v>
      </c>
      <c r="B26" s="2">
        <f t="shared" si="0"/>
        <v>1681</v>
      </c>
      <c r="C26" s="23">
        <v>859</v>
      </c>
      <c r="D26" s="24">
        <v>822</v>
      </c>
      <c r="E26" s="4">
        <v>53</v>
      </c>
      <c r="F26" s="2">
        <f t="shared" si="1"/>
        <v>3229</v>
      </c>
      <c r="G26" s="23">
        <v>1589</v>
      </c>
      <c r="H26" s="24">
        <v>1640</v>
      </c>
      <c r="I26" s="4">
        <v>88</v>
      </c>
      <c r="J26" s="2">
        <f t="shared" si="2"/>
        <v>938</v>
      </c>
      <c r="K26" s="23">
        <v>317</v>
      </c>
      <c r="L26" s="27">
        <v>621</v>
      </c>
    </row>
    <row r="27" spans="1:12" ht="12.15" customHeight="1" x14ac:dyDescent="0.2">
      <c r="A27" s="35">
        <v>19</v>
      </c>
      <c r="B27" s="2">
        <f t="shared" si="0"/>
        <v>1877</v>
      </c>
      <c r="C27" s="23">
        <v>908</v>
      </c>
      <c r="D27" s="24">
        <v>969</v>
      </c>
      <c r="E27" s="4">
        <v>54</v>
      </c>
      <c r="F27" s="2">
        <f t="shared" si="1"/>
        <v>3201</v>
      </c>
      <c r="G27" s="23">
        <v>1609</v>
      </c>
      <c r="H27" s="24">
        <v>1592</v>
      </c>
      <c r="I27" s="4">
        <v>89</v>
      </c>
      <c r="J27" s="2">
        <f t="shared" si="2"/>
        <v>831</v>
      </c>
      <c r="K27" s="23">
        <v>260</v>
      </c>
      <c r="L27" s="27">
        <v>571</v>
      </c>
    </row>
    <row r="28" spans="1:12" ht="12.15" customHeight="1" x14ac:dyDescent="0.2">
      <c r="A28" s="34" t="s">
        <v>7</v>
      </c>
      <c r="B28" s="5">
        <f t="shared" si="0"/>
        <v>10761</v>
      </c>
      <c r="C28" s="5">
        <f>SUM(C29:C33)</f>
        <v>5314</v>
      </c>
      <c r="D28" s="5">
        <f>SUM(D29:D33)</f>
        <v>5447</v>
      </c>
      <c r="E28" s="6" t="s">
        <v>14</v>
      </c>
      <c r="F28" s="5">
        <f t="shared" si="1"/>
        <v>14572</v>
      </c>
      <c r="G28" s="5">
        <f>SUM(G29:G33)</f>
        <v>7215</v>
      </c>
      <c r="H28" s="5">
        <f>SUM(H29:H33)</f>
        <v>7357</v>
      </c>
      <c r="I28" s="6" t="s">
        <v>21</v>
      </c>
      <c r="J28" s="5">
        <f t="shared" si="2"/>
        <v>2766</v>
      </c>
      <c r="K28" s="5">
        <f>SUM(K29:K33)</f>
        <v>830</v>
      </c>
      <c r="L28" s="7">
        <f>SUM(L29:L33)</f>
        <v>1936</v>
      </c>
    </row>
    <row r="29" spans="1:12" ht="12.15" customHeight="1" x14ac:dyDescent="0.2">
      <c r="A29" s="35">
        <v>20</v>
      </c>
      <c r="B29" s="2">
        <f t="shared" si="0"/>
        <v>1971</v>
      </c>
      <c r="C29" s="23">
        <v>1021</v>
      </c>
      <c r="D29" s="24">
        <v>950</v>
      </c>
      <c r="E29" s="4">
        <v>55</v>
      </c>
      <c r="F29" s="2">
        <f t="shared" si="1"/>
        <v>3168</v>
      </c>
      <c r="G29" s="23">
        <v>1550</v>
      </c>
      <c r="H29" s="24">
        <v>1618</v>
      </c>
      <c r="I29" s="4">
        <v>90</v>
      </c>
      <c r="J29" s="2">
        <f t="shared" si="2"/>
        <v>713</v>
      </c>
      <c r="K29" s="23">
        <v>228</v>
      </c>
      <c r="L29" s="27">
        <v>485</v>
      </c>
    </row>
    <row r="30" spans="1:12" ht="12.15" customHeight="1" x14ac:dyDescent="0.2">
      <c r="A30" s="35">
        <v>21</v>
      </c>
      <c r="B30" s="2">
        <f t="shared" si="0"/>
        <v>2016</v>
      </c>
      <c r="C30" s="23">
        <v>991</v>
      </c>
      <c r="D30" s="24">
        <v>1025</v>
      </c>
      <c r="E30" s="4">
        <v>56</v>
      </c>
      <c r="F30" s="2">
        <f t="shared" si="1"/>
        <v>3119</v>
      </c>
      <c r="G30" s="23">
        <v>1555</v>
      </c>
      <c r="H30" s="24">
        <v>1564</v>
      </c>
      <c r="I30" s="4">
        <v>91</v>
      </c>
      <c r="J30" s="2">
        <f t="shared" si="2"/>
        <v>631</v>
      </c>
      <c r="K30" s="23">
        <v>203</v>
      </c>
      <c r="L30" s="27">
        <v>428</v>
      </c>
    </row>
    <row r="31" spans="1:12" ht="12.15" customHeight="1" x14ac:dyDescent="0.2">
      <c r="A31" s="35">
        <v>22</v>
      </c>
      <c r="B31" s="2">
        <f t="shared" si="0"/>
        <v>2073</v>
      </c>
      <c r="C31" s="23">
        <v>1013</v>
      </c>
      <c r="D31" s="24">
        <v>1060</v>
      </c>
      <c r="E31" s="4">
        <v>57</v>
      </c>
      <c r="F31" s="2">
        <f t="shared" si="1"/>
        <v>3025</v>
      </c>
      <c r="G31" s="23">
        <v>1522</v>
      </c>
      <c r="H31" s="24">
        <v>1503</v>
      </c>
      <c r="I31" s="4">
        <v>92</v>
      </c>
      <c r="J31" s="2">
        <f t="shared" si="2"/>
        <v>529</v>
      </c>
      <c r="K31" s="23">
        <v>153</v>
      </c>
      <c r="L31" s="27">
        <v>376</v>
      </c>
    </row>
    <row r="32" spans="1:12" ht="12.15" customHeight="1" x14ac:dyDescent="0.2">
      <c r="A32" s="35">
        <v>23</v>
      </c>
      <c r="B32" s="2">
        <f t="shared" si="0"/>
        <v>2304</v>
      </c>
      <c r="C32" s="23">
        <v>1148</v>
      </c>
      <c r="D32" s="24">
        <v>1156</v>
      </c>
      <c r="E32" s="4">
        <v>58</v>
      </c>
      <c r="F32" s="2">
        <f t="shared" si="1"/>
        <v>3008</v>
      </c>
      <c r="G32" s="23">
        <v>1487</v>
      </c>
      <c r="H32" s="24">
        <v>1521</v>
      </c>
      <c r="I32" s="4">
        <v>93</v>
      </c>
      <c r="J32" s="2">
        <f t="shared" si="2"/>
        <v>527</v>
      </c>
      <c r="K32" s="23">
        <v>140</v>
      </c>
      <c r="L32" s="27">
        <v>387</v>
      </c>
    </row>
    <row r="33" spans="1:12" ht="12.15" customHeight="1" x14ac:dyDescent="0.2">
      <c r="A33" s="35">
        <v>24</v>
      </c>
      <c r="B33" s="2">
        <f t="shared" si="0"/>
        <v>2397</v>
      </c>
      <c r="C33" s="23">
        <v>1141</v>
      </c>
      <c r="D33" s="24">
        <v>1256</v>
      </c>
      <c r="E33" s="4">
        <v>59</v>
      </c>
      <c r="F33" s="2">
        <f t="shared" si="1"/>
        <v>2252</v>
      </c>
      <c r="G33" s="23">
        <v>1101</v>
      </c>
      <c r="H33" s="24">
        <v>1151</v>
      </c>
      <c r="I33" s="4">
        <v>94</v>
      </c>
      <c r="J33" s="2">
        <f t="shared" si="2"/>
        <v>366</v>
      </c>
      <c r="K33" s="23">
        <v>106</v>
      </c>
      <c r="L33" s="27">
        <v>260</v>
      </c>
    </row>
    <row r="34" spans="1:12" ht="12.15" customHeight="1" x14ac:dyDescent="0.2">
      <c r="A34" s="34" t="s">
        <v>8</v>
      </c>
      <c r="B34" s="5">
        <f t="shared" si="0"/>
        <v>11687</v>
      </c>
      <c r="C34" s="5">
        <f>SUM(C35:C39)</f>
        <v>5849</v>
      </c>
      <c r="D34" s="5">
        <f>SUM(D35:D39)</f>
        <v>5838</v>
      </c>
      <c r="E34" s="6" t="s">
        <v>15</v>
      </c>
      <c r="F34" s="5">
        <f t="shared" si="1"/>
        <v>12471</v>
      </c>
      <c r="G34" s="5">
        <f>SUM(G35:G39)</f>
        <v>6416</v>
      </c>
      <c r="H34" s="5">
        <f>SUM(H35:H39)</f>
        <v>6055</v>
      </c>
      <c r="I34" s="6" t="s">
        <v>26</v>
      </c>
      <c r="J34" s="5">
        <f>SUM(J35:J43)</f>
        <v>1052</v>
      </c>
      <c r="K34" s="5">
        <f>SUM(K35:K43)</f>
        <v>234</v>
      </c>
      <c r="L34" s="7">
        <f>SUM(L35:L43)</f>
        <v>818</v>
      </c>
    </row>
    <row r="35" spans="1:12" ht="12.15" customHeight="1" x14ac:dyDescent="0.2">
      <c r="A35" s="35">
        <v>25</v>
      </c>
      <c r="B35" s="2">
        <f t="shared" si="0"/>
        <v>2332</v>
      </c>
      <c r="C35" s="23">
        <v>1177</v>
      </c>
      <c r="D35" s="24">
        <v>1155</v>
      </c>
      <c r="E35" s="4">
        <v>60</v>
      </c>
      <c r="F35" s="2">
        <f t="shared" si="1"/>
        <v>2959</v>
      </c>
      <c r="G35" s="23">
        <v>1553</v>
      </c>
      <c r="H35" s="24">
        <v>1406</v>
      </c>
      <c r="I35" s="4">
        <v>95</v>
      </c>
      <c r="J35" s="2">
        <f t="shared" si="2"/>
        <v>311</v>
      </c>
      <c r="K35" s="23">
        <v>81</v>
      </c>
      <c r="L35" s="27">
        <v>230</v>
      </c>
    </row>
    <row r="36" spans="1:12" ht="12.15" customHeight="1" x14ac:dyDescent="0.2">
      <c r="A36" s="35">
        <v>26</v>
      </c>
      <c r="B36" s="2">
        <f t="shared" si="0"/>
        <v>2370</v>
      </c>
      <c r="C36" s="23">
        <v>1166</v>
      </c>
      <c r="D36" s="24">
        <v>1204</v>
      </c>
      <c r="E36" s="4">
        <v>61</v>
      </c>
      <c r="F36" s="2">
        <f t="shared" si="1"/>
        <v>2546</v>
      </c>
      <c r="G36" s="23">
        <v>1342</v>
      </c>
      <c r="H36" s="24">
        <v>1204</v>
      </c>
      <c r="I36" s="4">
        <v>96</v>
      </c>
      <c r="J36" s="2">
        <f t="shared" si="2"/>
        <v>228</v>
      </c>
      <c r="K36" s="23">
        <v>56</v>
      </c>
      <c r="L36" s="27">
        <v>172</v>
      </c>
    </row>
    <row r="37" spans="1:12" ht="12.15" customHeight="1" x14ac:dyDescent="0.2">
      <c r="A37" s="35">
        <v>27</v>
      </c>
      <c r="B37" s="2">
        <f t="shared" si="0"/>
        <v>2403</v>
      </c>
      <c r="C37" s="23">
        <v>1198</v>
      </c>
      <c r="D37" s="24">
        <v>1205</v>
      </c>
      <c r="E37" s="4">
        <v>62</v>
      </c>
      <c r="F37" s="2">
        <f t="shared" si="1"/>
        <v>2435</v>
      </c>
      <c r="G37" s="23">
        <v>1226</v>
      </c>
      <c r="H37" s="24">
        <v>1209</v>
      </c>
      <c r="I37" s="4">
        <v>97</v>
      </c>
      <c r="J37" s="2">
        <f t="shared" si="2"/>
        <v>179</v>
      </c>
      <c r="K37" s="23">
        <v>37</v>
      </c>
      <c r="L37" s="27">
        <v>142</v>
      </c>
    </row>
    <row r="38" spans="1:12" ht="12.15" customHeight="1" x14ac:dyDescent="0.2">
      <c r="A38" s="35">
        <v>28</v>
      </c>
      <c r="B38" s="2">
        <f t="shared" si="0"/>
        <v>2293</v>
      </c>
      <c r="C38" s="23">
        <v>1123</v>
      </c>
      <c r="D38" s="24">
        <v>1170</v>
      </c>
      <c r="E38" s="4">
        <v>63</v>
      </c>
      <c r="F38" s="2">
        <f t="shared" si="1"/>
        <v>2380</v>
      </c>
      <c r="G38" s="23">
        <v>1189</v>
      </c>
      <c r="H38" s="24">
        <v>1191</v>
      </c>
      <c r="I38" s="4">
        <v>98</v>
      </c>
      <c r="J38" s="2">
        <f t="shared" si="2"/>
        <v>111</v>
      </c>
      <c r="K38" s="23">
        <v>22</v>
      </c>
      <c r="L38" s="27">
        <v>89</v>
      </c>
    </row>
    <row r="39" spans="1:12" ht="12.15" customHeight="1" x14ac:dyDescent="0.2">
      <c r="A39" s="35">
        <v>29</v>
      </c>
      <c r="B39" s="2">
        <f t="shared" si="0"/>
        <v>2289</v>
      </c>
      <c r="C39" s="23">
        <v>1185</v>
      </c>
      <c r="D39" s="24">
        <v>1104</v>
      </c>
      <c r="E39" s="4">
        <v>64</v>
      </c>
      <c r="F39" s="2">
        <f t="shared" si="1"/>
        <v>2151</v>
      </c>
      <c r="G39" s="23">
        <v>1106</v>
      </c>
      <c r="H39" s="24">
        <v>1045</v>
      </c>
      <c r="I39" s="4">
        <v>99</v>
      </c>
      <c r="J39" s="2">
        <f t="shared" si="2"/>
        <v>85</v>
      </c>
      <c r="K39" s="23">
        <v>23</v>
      </c>
      <c r="L39" s="27">
        <v>62</v>
      </c>
    </row>
    <row r="40" spans="1:12" ht="12.15" customHeight="1" x14ac:dyDescent="0.2">
      <c r="A40" s="34" t="s">
        <v>9</v>
      </c>
      <c r="B40" s="5">
        <f t="shared" si="0"/>
        <v>11152</v>
      </c>
      <c r="C40" s="5">
        <f>SUM(C41:C45)</f>
        <v>5621</v>
      </c>
      <c r="D40" s="5">
        <f>SUM(D41:D45)</f>
        <v>5531</v>
      </c>
      <c r="E40" s="6" t="s">
        <v>16</v>
      </c>
      <c r="F40" s="5">
        <f t="shared" si="1"/>
        <v>9293</v>
      </c>
      <c r="G40" s="5">
        <f>SUM(G41:G45)</f>
        <v>4559</v>
      </c>
      <c r="H40" s="5">
        <f>SUM(H41:H45)</f>
        <v>4734</v>
      </c>
      <c r="I40" s="21">
        <v>100</v>
      </c>
      <c r="J40" s="20">
        <f t="shared" si="2"/>
        <v>61</v>
      </c>
      <c r="K40" s="23">
        <v>9</v>
      </c>
      <c r="L40" s="27">
        <v>52</v>
      </c>
    </row>
    <row r="41" spans="1:12" ht="12.15" customHeight="1" x14ac:dyDescent="0.2">
      <c r="A41" s="35">
        <v>30</v>
      </c>
      <c r="B41" s="2">
        <f t="shared" si="0"/>
        <v>2251</v>
      </c>
      <c r="C41" s="23">
        <v>1144</v>
      </c>
      <c r="D41" s="24">
        <v>1107</v>
      </c>
      <c r="E41" s="4">
        <v>65</v>
      </c>
      <c r="F41" s="2">
        <f t="shared" si="1"/>
        <v>2010</v>
      </c>
      <c r="G41" s="23">
        <v>954</v>
      </c>
      <c r="H41" s="24">
        <v>1056</v>
      </c>
      <c r="I41" s="4">
        <v>101</v>
      </c>
      <c r="J41" s="2">
        <f t="shared" si="2"/>
        <v>33</v>
      </c>
      <c r="K41" s="23">
        <v>2</v>
      </c>
      <c r="L41" s="27">
        <v>31</v>
      </c>
    </row>
    <row r="42" spans="1:12" ht="12.15" customHeight="1" x14ac:dyDescent="0.2">
      <c r="A42" s="35">
        <v>31</v>
      </c>
      <c r="B42" s="2">
        <f t="shared" si="0"/>
        <v>2340</v>
      </c>
      <c r="C42" s="23">
        <v>1187</v>
      </c>
      <c r="D42" s="24">
        <v>1153</v>
      </c>
      <c r="E42" s="4">
        <v>66</v>
      </c>
      <c r="F42" s="2">
        <f t="shared" si="1"/>
        <v>2007</v>
      </c>
      <c r="G42" s="23">
        <v>1022</v>
      </c>
      <c r="H42" s="24">
        <v>985</v>
      </c>
      <c r="I42" s="4">
        <v>102</v>
      </c>
      <c r="J42" s="2">
        <f t="shared" si="2"/>
        <v>25</v>
      </c>
      <c r="K42" s="23">
        <v>2</v>
      </c>
      <c r="L42" s="27">
        <v>23</v>
      </c>
    </row>
    <row r="43" spans="1:12" ht="12.15" customHeight="1" x14ac:dyDescent="0.2">
      <c r="A43" s="35">
        <v>32</v>
      </c>
      <c r="B43" s="2">
        <f t="shared" si="0"/>
        <v>2145</v>
      </c>
      <c r="C43" s="23">
        <v>1039</v>
      </c>
      <c r="D43" s="24">
        <v>1106</v>
      </c>
      <c r="E43" s="4">
        <v>67</v>
      </c>
      <c r="F43" s="2">
        <f t="shared" si="1"/>
        <v>1870</v>
      </c>
      <c r="G43" s="23">
        <v>936</v>
      </c>
      <c r="H43" s="24">
        <v>934</v>
      </c>
      <c r="I43" s="3">
        <v>103</v>
      </c>
      <c r="J43" s="2">
        <f t="shared" si="2"/>
        <v>19</v>
      </c>
      <c r="K43" s="23">
        <v>2</v>
      </c>
      <c r="L43" s="27">
        <v>17</v>
      </c>
    </row>
    <row r="44" spans="1:12" ht="12.15" customHeight="1" x14ac:dyDescent="0.2">
      <c r="A44" s="35">
        <v>33</v>
      </c>
      <c r="B44" s="2">
        <f t="shared" si="0"/>
        <v>2239</v>
      </c>
      <c r="C44" s="23">
        <v>1118</v>
      </c>
      <c r="D44" s="24">
        <v>1121</v>
      </c>
      <c r="E44" s="4">
        <v>68</v>
      </c>
      <c r="F44" s="2">
        <f t="shared" si="1"/>
        <v>1707</v>
      </c>
      <c r="G44" s="23">
        <v>820</v>
      </c>
      <c r="H44" s="24">
        <v>887</v>
      </c>
      <c r="I44" s="6" t="s">
        <v>22</v>
      </c>
      <c r="J44" s="5">
        <f t="shared" si="2"/>
        <v>20</v>
      </c>
      <c r="K44" s="5">
        <v>2</v>
      </c>
      <c r="L44" s="7">
        <v>18</v>
      </c>
    </row>
    <row r="45" spans="1:12" ht="12.15" customHeight="1" thickBot="1" x14ac:dyDescent="0.25">
      <c r="A45" s="36">
        <v>34</v>
      </c>
      <c r="B45" s="8">
        <f t="shared" si="0"/>
        <v>2177</v>
      </c>
      <c r="C45" s="25">
        <v>1133</v>
      </c>
      <c r="D45" s="26">
        <v>1044</v>
      </c>
      <c r="E45" s="9">
        <v>69</v>
      </c>
      <c r="F45" s="8">
        <f t="shared" si="1"/>
        <v>1699</v>
      </c>
      <c r="G45" s="25">
        <v>827</v>
      </c>
      <c r="H45" s="26">
        <v>872</v>
      </c>
      <c r="I45" s="10" t="s">
        <v>23</v>
      </c>
      <c r="J45" s="11">
        <f t="shared" si="2"/>
        <v>0</v>
      </c>
      <c r="K45" s="11">
        <v>0</v>
      </c>
      <c r="L45" s="12">
        <v>0</v>
      </c>
    </row>
    <row r="46" spans="1:12" ht="12.5" thickTop="1" x14ac:dyDescent="0.2"/>
  </sheetData>
  <phoneticPr fontId="2"/>
  <pageMargins left="0.47244094488188981" right="0.47244094488188981" top="0.59055118110236227" bottom="0.39370078740157483" header="0.39370078740157483" footer="0.19685039370078741"/>
  <pageSetup paperSize="9" scale="96" orientation="landscape" r:id="rId1"/>
  <headerFooter>
    <oddHeader>&amp;C年齢別人口報告書&amp;R東京都　　三鷹市</oddHeader>
  </headerFooter>
  <ignoredErrors>
    <ignoredError sqref="B5:B45 F5:F44" formulaRange="1"/>
    <ignoredError sqref="A5" numberStoredAsText="1"/>
    <ignoredError sqref="J34" formula="1"/>
    <ignoredError sqref="K34:L34" formula="1" formulaRange="1"/>
  </ignoredErrors>
</worksheet>
</file>

<file path=docMetadata/LabelInfo.xml><?xml version="1.0" encoding="utf-8"?>
<clbl:labelList xmlns:clbl="http://schemas.microsoft.com/office/2020/mipLabelMetadata">
  <clbl:label id="{df8304f3-d523-4833-8ea1-889a1d1a1938}" enabled="0" method="" siteId="{df8304f3-d523-4833-8ea1-889a1d1a1938}" actionId="{75930f2d-67b0-4e92-bc33-bd0d1101c87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2026-01-06T01:33:29Z</cp:lastPrinted>
  <dcterms:created xsi:type="dcterms:W3CDTF">2004-04-14T01:38:37Z</dcterms:created>
  <dcterms:modified xsi:type="dcterms:W3CDTF">2026-01-09T02:54:12Z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b8adb5-42ec-4d3b-9a7f-1e8097870b03_SiteId">
    <vt:lpwstr>df8304f3-d523-4833-8ea1-889a1d1a1938</vt:lpwstr>
  </property>
  <property fmtid="{D5CDD505-2E9C-101B-9397-08002B2CF9AE}" pid="3" name="MSIP_Label_8fb8adb5-42ec-4d3b-9a7f-1e8097870b03_SetDate">
    <vt:lpwstr>2026-01-06T23:09:49Z</vt:lpwstr>
  </property>
  <property fmtid="{D5CDD505-2E9C-101B-9397-08002B2CF9AE}" pid="4" name="MSIP_Label_8fb8adb5-42ec-4d3b-9a7f-1e8097870b03_Name">
    <vt:lpwstr>暗号化ラベル</vt:lpwstr>
  </property>
  <property fmtid="{D5CDD505-2E9C-101B-9397-08002B2CF9AE}" pid="5" name="MSIP_Label_8fb8adb5-42ec-4d3b-9a7f-1e8097870b03_Method">
    <vt:lpwstr>Standard</vt:lpwstr>
  </property>
  <property fmtid="{D5CDD505-2E9C-101B-9397-08002B2CF9AE}" pid="6" name="MSIP_Label_8fb8adb5-42ec-4d3b-9a7f-1e8097870b03_Enabled">
    <vt:lpwstr>true</vt:lpwstr>
  </property>
  <property fmtid="{D5CDD505-2E9C-101B-9397-08002B2CF9AE}" pid="7" name="MSIP_Label_8fb8adb5-42ec-4d3b-9a7f-1e8097870b03_ContentBits">
    <vt:lpwstr>8</vt:lpwstr>
  </property>
</Properties>
</file>