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Relationship Id="rId5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Difilv01\三鷹市\部_課フォルダ\課2\地域福祉課\01_地域福祉係\00000000_共通\97_オープンデータ\令和６年度\03_公開用データ\"/>
    </mc:Choice>
  </mc:AlternateContent>
  <bookViews>
    <workbookView xWindow="-120" yWindow="-120" windowWidth="29040" windowHeight="15720" xr2:uid="{00000000-000D-0000-FFFF-FFFF00000000}"/>
  </bookViews>
  <sheets>
    <sheet name="目次" sheetId="1" r:id="rId1"/>
    <sheet name="生活１" sheetId="2" r:id="rId2"/>
    <sheet name="Sheet7" sheetId="7" state="hidden" r:id="rId3"/>
    <sheet name="Sheet6" sheetId="6" state="hidden" r:id="rId4"/>
    <sheet name="Sheet5" sheetId="5" state="hidden" r:id="rId5"/>
    <sheet name="生活２" sheetId="3" r:id="rId6"/>
    <sheet name="生活３" sheetId="10" r:id="rId7"/>
  </sheets>
  <definedNames>
    <definedName name="_xlnm.Print_Area" localSheetId="6">生活３!$A$1:$FN$22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I5" i="10" l="1"/>
  <c r="DC11" i="10"/>
  <c r="DC5" i="10"/>
  <c r="BW5" i="10"/>
  <c r="AQ5" i="10"/>
  <c r="K5" i="10"/>
  <c r="E28" i="3"/>
  <c r="E27" i="3"/>
  <c r="E26" i="3"/>
  <c r="E25" i="3"/>
  <c r="H25" i="3"/>
  <c r="E24" i="3"/>
  <c r="H24" i="3"/>
  <c r="P19" i="3"/>
  <c r="Q15" i="3"/>
  <c r="Q13" i="3"/>
  <c r="K13" i="3"/>
  <c r="B30" i="2"/>
  <c r="B31" i="2"/>
  <c r="B32" i="2"/>
  <c r="I32" i="2"/>
  <c r="B28" i="2"/>
  <c r="B29" i="2"/>
  <c r="I31" i="2"/>
  <c r="H31" i="2"/>
  <c r="G31" i="2"/>
  <c r="I30" i="2"/>
  <c r="H30" i="2"/>
  <c r="G30" i="2"/>
  <c r="I29" i="2"/>
  <c r="H29" i="2"/>
  <c r="G29" i="2"/>
  <c r="B18" i="2"/>
  <c r="B19" i="2"/>
  <c r="B20" i="2"/>
  <c r="B21" i="2"/>
  <c r="B17" i="2"/>
  <c r="L10" i="2"/>
  <c r="L7" i="2"/>
  <c r="L8" i="2"/>
  <c r="L9" i="2"/>
  <c r="L6" i="2"/>
  <c r="K18" i="3"/>
  <c r="J19" i="3"/>
  <c r="K16" i="3"/>
  <c r="K15" i="3"/>
  <c r="K14" i="3"/>
  <c r="K17" i="3"/>
  <c r="H32" i="2"/>
  <c r="Q14" i="3"/>
  <c r="Q17" i="3"/>
  <c r="I28" i="2"/>
  <c r="G28" i="2"/>
  <c r="H28" i="2"/>
  <c r="G32" i="2"/>
  <c r="Q18" i="3"/>
  <c r="Q16" i="3"/>
</calcChain>
</file>

<file path=xl/sharedStrings.xml><?xml version="1.0" encoding="utf-8"?>
<sst xmlns="http://schemas.openxmlformats.org/spreadsheetml/2006/main" count="236" uniqueCount="149">
  <si>
    <t>居住地のないもの</t>
    <rPh sb="0" eb="3">
      <t>キョジュウチ</t>
    </rPh>
    <phoneticPr fontId="2"/>
  </si>
  <si>
    <t>(1)　扶助別被保護世帯の推移　</t>
    <rPh sb="4" eb="6">
      <t>フジョ</t>
    </rPh>
    <rPh sb="6" eb="7">
      <t>ベツ</t>
    </rPh>
    <rPh sb="7" eb="8">
      <t>ヒ</t>
    </rPh>
    <rPh sb="8" eb="10">
      <t>ホゴ</t>
    </rPh>
    <rPh sb="10" eb="12">
      <t>セタイ</t>
    </rPh>
    <rPh sb="13" eb="15">
      <t>スイイ</t>
    </rPh>
    <phoneticPr fontId="2"/>
  </si>
  <si>
    <t>(3)　労働力類型別被保護世帯の推移　</t>
    <rPh sb="4" eb="7">
      <t>ロウドウリョク</t>
    </rPh>
    <rPh sb="7" eb="9">
      <t>ルイケイ</t>
    </rPh>
    <rPh sb="9" eb="10">
      <t>ベツ</t>
    </rPh>
    <rPh sb="10" eb="11">
      <t>ヒ</t>
    </rPh>
    <rPh sb="11" eb="13">
      <t>ホゴ</t>
    </rPh>
    <rPh sb="13" eb="15">
      <t>セタイ</t>
    </rPh>
    <rPh sb="16" eb="18">
      <t>スイイ</t>
    </rPh>
    <phoneticPr fontId="2"/>
  </si>
  <si>
    <t>(2)　住宅別被保護世帯数</t>
    <rPh sb="4" eb="6">
      <t>ジュウタク</t>
    </rPh>
    <rPh sb="6" eb="7">
      <t>ベツ</t>
    </rPh>
    <rPh sb="7" eb="8">
      <t>ヒ</t>
    </rPh>
    <rPh sb="8" eb="10">
      <t>ホゴ</t>
    </rPh>
    <rPh sb="10" eb="13">
      <t>セタイスウ</t>
    </rPh>
    <phoneticPr fontId="2"/>
  </si>
  <si>
    <t>（単位:世帯、％）</t>
    <rPh sb="1" eb="3">
      <t>タンイ</t>
    </rPh>
    <rPh sb="4" eb="6">
      <t>セタイ</t>
    </rPh>
    <phoneticPr fontId="2"/>
  </si>
  <si>
    <t>（単位:件）</t>
    <rPh sb="1" eb="3">
      <t>タンイ</t>
    </rPh>
    <rPh sb="4" eb="5">
      <t>ケン</t>
    </rPh>
    <phoneticPr fontId="2"/>
  </si>
  <si>
    <t>転出・移管　　</t>
    <rPh sb="0" eb="2">
      <t>テンシュツ</t>
    </rPh>
    <rPh sb="3" eb="5">
      <t>イカン</t>
    </rPh>
    <phoneticPr fontId="2"/>
  </si>
  <si>
    <t>扶助別</t>
    <rPh sb="0" eb="2">
      <t>フジョ</t>
    </rPh>
    <rPh sb="2" eb="3">
      <t>ベツ</t>
    </rPh>
    <phoneticPr fontId="2"/>
  </si>
  <si>
    <t>総額</t>
    <rPh sb="0" eb="2">
      <t>ソウガク</t>
    </rPh>
    <phoneticPr fontId="2"/>
  </si>
  <si>
    <t>生活</t>
    <rPh sb="0" eb="2">
      <t>セイカツ</t>
    </rPh>
    <phoneticPr fontId="2"/>
  </si>
  <si>
    <t>住宅</t>
    <rPh sb="0" eb="2">
      <t>ジュウタク</t>
    </rPh>
    <phoneticPr fontId="2"/>
  </si>
  <si>
    <t>教育</t>
    <rPh sb="0" eb="2">
      <t>キョウイク</t>
    </rPh>
    <phoneticPr fontId="2"/>
  </si>
  <si>
    <t>医療</t>
    <rPh sb="0" eb="2">
      <t>イリョウ</t>
    </rPh>
    <phoneticPr fontId="2"/>
  </si>
  <si>
    <t>その他</t>
    <rPh sb="2" eb="3">
      <t>タ</t>
    </rPh>
    <phoneticPr fontId="2"/>
  </si>
  <si>
    <t>介護</t>
    <rPh sb="0" eb="2">
      <t>カイゴ</t>
    </rPh>
    <phoneticPr fontId="2"/>
  </si>
  <si>
    <t>年度</t>
    <rPh sb="0" eb="2">
      <t>ネンド</t>
    </rPh>
    <phoneticPr fontId="2"/>
  </si>
  <si>
    <t>目次</t>
    <rPh sb="0" eb="2">
      <t>モクジ</t>
    </rPh>
    <phoneticPr fontId="2"/>
  </si>
  <si>
    <t>（各年度月平均）（単位：世帯）</t>
    <rPh sb="1" eb="2">
      <t>カク</t>
    </rPh>
    <rPh sb="2" eb="4">
      <t>ネンド</t>
    </rPh>
    <rPh sb="4" eb="5">
      <t>ツキ</t>
    </rPh>
    <rPh sb="5" eb="7">
      <t>ヘイキン</t>
    </rPh>
    <rPh sb="9" eb="11">
      <t>タンイ</t>
    </rPh>
    <rPh sb="12" eb="14">
      <t>セタイ</t>
    </rPh>
    <phoneticPr fontId="2"/>
  </si>
  <si>
    <t xml:space="preserve"> 生活　１</t>
    <rPh sb="1" eb="3">
      <t>セイカツ</t>
    </rPh>
    <phoneticPr fontId="2"/>
  </si>
  <si>
    <t xml:space="preserve"> 生活　２</t>
    <rPh sb="1" eb="3">
      <t>セイカツ</t>
    </rPh>
    <phoneticPr fontId="2"/>
  </si>
  <si>
    <t>(10)    扶助費の年次推移</t>
    <rPh sb="8" eb="11">
      <t>フジョヒ</t>
    </rPh>
    <rPh sb="12" eb="14">
      <t>ネンジ</t>
    </rPh>
    <rPh sb="14" eb="16">
      <t>スイイ</t>
    </rPh>
    <phoneticPr fontId="2"/>
  </si>
  <si>
    <t xml:space="preserve"> 生活　３</t>
    <rPh sb="1" eb="3">
      <t>セイカツ</t>
    </rPh>
    <phoneticPr fontId="2"/>
  </si>
  <si>
    <t>総数</t>
    <rPh sb="0" eb="2">
      <t>ソウスウ</t>
    </rPh>
    <phoneticPr fontId="2"/>
  </si>
  <si>
    <t>高齢者世帯</t>
    <rPh sb="0" eb="3">
      <t>コウレイシャ</t>
    </rPh>
    <rPh sb="3" eb="5">
      <t>セタイ</t>
    </rPh>
    <phoneticPr fontId="2"/>
  </si>
  <si>
    <t>母子世帯</t>
    <rPh sb="0" eb="2">
      <t>ボシ</t>
    </rPh>
    <rPh sb="2" eb="4">
      <t>セタイ</t>
    </rPh>
    <phoneticPr fontId="2"/>
  </si>
  <si>
    <t>傷病障害世帯</t>
    <rPh sb="0" eb="2">
      <t>ショウビョウ</t>
    </rPh>
    <rPh sb="2" eb="4">
      <t>ショウガイ</t>
    </rPh>
    <rPh sb="4" eb="6">
      <t>セタイ</t>
    </rPh>
    <phoneticPr fontId="2"/>
  </si>
  <si>
    <t>その他の世帯</t>
    <rPh sb="0" eb="3">
      <t>ソノタ</t>
    </rPh>
    <rPh sb="4" eb="6">
      <t>セタイ</t>
    </rPh>
    <phoneticPr fontId="2"/>
  </si>
  <si>
    <t>保護開始</t>
    <rPh sb="0" eb="2">
      <t>ホゴ</t>
    </rPh>
    <rPh sb="2" eb="4">
      <t>カイシ</t>
    </rPh>
    <phoneticPr fontId="2"/>
  </si>
  <si>
    <t>保護廃止</t>
    <rPh sb="0" eb="2">
      <t>ホゴ</t>
    </rPh>
    <rPh sb="2" eb="4">
      <t>ハイシ</t>
    </rPh>
    <phoneticPr fontId="2"/>
  </si>
  <si>
    <t>理由別</t>
    <rPh sb="0" eb="2">
      <t>リユウ</t>
    </rPh>
    <rPh sb="2" eb="3">
      <t>ベツ</t>
    </rPh>
    <phoneticPr fontId="2"/>
  </si>
  <si>
    <t>世帯</t>
    <rPh sb="0" eb="2">
      <t>セタイ</t>
    </rPh>
    <phoneticPr fontId="2"/>
  </si>
  <si>
    <t>勤労収入の増</t>
    <rPh sb="0" eb="2">
      <t>キンロウ</t>
    </rPh>
    <rPh sb="2" eb="4">
      <t>シュウニュウ</t>
    </rPh>
    <rPh sb="5" eb="6">
      <t>ゾウカ</t>
    </rPh>
    <phoneticPr fontId="2"/>
  </si>
  <si>
    <t>世帯主の死亡不在</t>
    <rPh sb="0" eb="3">
      <t>セタイヌシ</t>
    </rPh>
    <rPh sb="4" eb="6">
      <t>シボウ</t>
    </rPh>
    <rPh sb="6" eb="8">
      <t>フザイ</t>
    </rPh>
    <phoneticPr fontId="2"/>
  </si>
  <si>
    <t>その他</t>
    <rPh sb="0" eb="3">
      <t>ソノタ</t>
    </rPh>
    <phoneticPr fontId="2"/>
  </si>
  <si>
    <t>保護申請</t>
    <rPh sb="0" eb="2">
      <t>ホゴ</t>
    </rPh>
    <rPh sb="2" eb="4">
      <t>シンセイ</t>
    </rPh>
    <phoneticPr fontId="2"/>
  </si>
  <si>
    <t>法外援護</t>
    <rPh sb="0" eb="2">
      <t>ホウガイ</t>
    </rPh>
    <rPh sb="2" eb="4">
      <t>エンゴ</t>
    </rPh>
    <phoneticPr fontId="2"/>
  </si>
  <si>
    <t>相談のみ</t>
    <rPh sb="0" eb="2">
      <t>ソウダン</t>
    </rPh>
    <phoneticPr fontId="2"/>
  </si>
  <si>
    <t>計</t>
    <rPh sb="0" eb="1">
      <t>ケイ</t>
    </rPh>
    <phoneticPr fontId="2"/>
  </si>
  <si>
    <t>生保取下</t>
    <rPh sb="0" eb="2">
      <t>セイホ</t>
    </rPh>
    <rPh sb="2" eb="4">
      <t>トリサ</t>
    </rPh>
    <phoneticPr fontId="2"/>
  </si>
  <si>
    <t>生保却下</t>
    <rPh sb="0" eb="2">
      <t>セイホ</t>
    </rPh>
    <rPh sb="2" eb="4">
      <t>キャッカ</t>
    </rPh>
    <phoneticPr fontId="2"/>
  </si>
  <si>
    <t>一日平均</t>
    <rPh sb="0" eb="2">
      <t>イチニチ</t>
    </rPh>
    <rPh sb="2" eb="4">
      <t>ヘイキン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</si>
  <si>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</si>
  <si>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</si>
  <si>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</si>
  <si>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</si>
  <si>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</si>
  <si>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その他扶助</t>
    <rPh sb="0" eb="3">
      <t>ソノタ</t>
    </rPh>
    <rPh sb="3" eb="5">
      <t>フジョ</t>
    </rPh>
    <phoneticPr fontId="2"/>
  </si>
  <si>
    <t>年別</t>
    <rPh sb="0" eb="2">
      <t>ネンベツ</t>
    </rPh>
    <phoneticPr fontId="2"/>
  </si>
  <si>
    <t>一般住宅</t>
    <rPh sb="0" eb="2">
      <t>イッパン</t>
    </rPh>
    <rPh sb="2" eb="4">
      <t>ジュウタク</t>
    </rPh>
    <phoneticPr fontId="2"/>
  </si>
  <si>
    <t>都営住宅</t>
    <rPh sb="0" eb="2">
      <t>トエイ</t>
    </rPh>
    <rPh sb="2" eb="4">
      <t>ジュウタク</t>
    </rPh>
    <phoneticPr fontId="2"/>
  </si>
  <si>
    <t>世帯主が働いている世帯</t>
    <rPh sb="0" eb="3">
      <t>セタイヌシ</t>
    </rPh>
    <rPh sb="4" eb="5">
      <t>ハタラ</t>
    </rPh>
    <rPh sb="9" eb="11">
      <t>セタイ</t>
    </rPh>
    <phoneticPr fontId="2"/>
  </si>
  <si>
    <t>働いている者がいない世帯</t>
    <rPh sb="0" eb="1">
      <t>ハタラ</t>
    </rPh>
    <rPh sb="5" eb="6">
      <t>モノ</t>
    </rPh>
    <rPh sb="10" eb="12">
      <t>セタイ</t>
    </rPh>
    <phoneticPr fontId="2"/>
  </si>
  <si>
    <t>常用</t>
    <rPh sb="0" eb="2">
      <t>ジョウヨウ</t>
    </rPh>
    <phoneticPr fontId="2"/>
  </si>
  <si>
    <t>日雇</t>
    <rPh sb="0" eb="2">
      <t>ヒヤト</t>
    </rPh>
    <phoneticPr fontId="2"/>
  </si>
  <si>
    <t>内職</t>
    <rPh sb="0" eb="2">
      <t>ナイショク</t>
    </rPh>
    <phoneticPr fontId="2"/>
  </si>
  <si>
    <t>(4)　年齢別人員・構成割合の推移　　</t>
    <rPh sb="4" eb="7">
      <t>ネンレイベツ</t>
    </rPh>
    <rPh sb="7" eb="9">
      <t>ジンイン</t>
    </rPh>
    <rPh sb="10" eb="12">
      <t>コウセイ</t>
    </rPh>
    <rPh sb="12" eb="14">
      <t>ワリアイ</t>
    </rPh>
    <rPh sb="15" eb="17">
      <t>スイイ</t>
    </rPh>
    <phoneticPr fontId="2"/>
  </si>
  <si>
    <t>人員</t>
    <rPh sb="0" eb="2">
      <t>ジンイン</t>
    </rPh>
    <phoneticPr fontId="2"/>
  </si>
  <si>
    <t>構成比</t>
    <rPh sb="0" eb="3">
      <t>コウセイヒ</t>
    </rPh>
    <phoneticPr fontId="2"/>
  </si>
  <si>
    <t>0～14歳</t>
    <rPh sb="4" eb="5">
      <t>サイ</t>
    </rPh>
    <phoneticPr fontId="2"/>
  </si>
  <si>
    <t>15～59歳</t>
    <rPh sb="5" eb="6">
      <t>サイ</t>
    </rPh>
    <phoneticPr fontId="2"/>
  </si>
  <si>
    <t>60歳以上</t>
    <rPh sb="2" eb="3">
      <t>サイ</t>
    </rPh>
    <rPh sb="3" eb="5">
      <t>イジョウ</t>
    </rPh>
    <phoneticPr fontId="2"/>
  </si>
  <si>
    <t xml:space="preserve"> 0～14歳</t>
    <rPh sb="5" eb="6">
      <t>サイ</t>
    </rPh>
    <phoneticPr fontId="2"/>
  </si>
  <si>
    <t xml:space="preserve"> 15～59歳</t>
    <rPh sb="6" eb="7">
      <t>サイ</t>
    </rPh>
    <phoneticPr fontId="2"/>
  </si>
  <si>
    <t>････････</t>
    <phoneticPr fontId="2"/>
  </si>
  <si>
    <t>････････</t>
    <phoneticPr fontId="2"/>
  </si>
  <si>
    <t>････････</t>
    <phoneticPr fontId="2"/>
  </si>
  <si>
    <t>････････</t>
    <phoneticPr fontId="2"/>
  </si>
  <si>
    <t>････････</t>
    <phoneticPr fontId="2"/>
  </si>
  <si>
    <t>････････</t>
    <phoneticPr fontId="2"/>
  </si>
  <si>
    <t>支出額</t>
    <rPh sb="0" eb="3">
      <t>シシュツガク</t>
    </rPh>
    <phoneticPr fontId="2"/>
  </si>
  <si>
    <t>％</t>
    <phoneticPr fontId="2"/>
  </si>
  <si>
    <t>勤労収入の減</t>
    <rPh sb="0" eb="2">
      <t>キンロウ</t>
    </rPh>
    <rPh sb="2" eb="4">
      <t>シュウニュウ</t>
    </rPh>
    <rPh sb="5" eb="6">
      <t>ゲンショウ</t>
    </rPh>
    <phoneticPr fontId="2"/>
  </si>
  <si>
    <t>世帯主等の傷病</t>
    <rPh sb="0" eb="3">
      <t>セタイヌシ</t>
    </rPh>
    <rPh sb="3" eb="4">
      <t>トウ</t>
    </rPh>
    <rPh sb="5" eb="7">
      <t>ショウビョウ</t>
    </rPh>
    <phoneticPr fontId="2"/>
  </si>
  <si>
    <t>貯金等の減</t>
    <rPh sb="0" eb="2">
      <t>チョキン</t>
    </rPh>
    <rPh sb="2" eb="3">
      <t>トウ</t>
    </rPh>
    <rPh sb="4" eb="5">
      <t>ゲン</t>
    </rPh>
    <phoneticPr fontId="2"/>
  </si>
  <si>
    <t>移管</t>
    <rPh sb="0" eb="2">
      <t>イカン</t>
    </rPh>
    <phoneticPr fontId="2"/>
  </si>
  <si>
    <t>死亡</t>
    <rPh sb="0" eb="2">
      <t>シボウ</t>
    </rPh>
    <phoneticPr fontId="2"/>
  </si>
  <si>
    <t>失踪</t>
    <rPh sb="0" eb="2">
      <t>シッソウ</t>
    </rPh>
    <phoneticPr fontId="2"/>
  </si>
  <si>
    <t>保護辞退</t>
    <rPh sb="0" eb="2">
      <t>ホゴ</t>
    </rPh>
    <rPh sb="2" eb="4">
      <t>ジタイ</t>
    </rPh>
    <phoneticPr fontId="2"/>
  </si>
  <si>
    <t>(10)  扶助費の年次推移</t>
  </si>
  <si>
    <t>構成比</t>
    <phoneticPr fontId="2"/>
  </si>
  <si>
    <t>就労者数</t>
    <phoneticPr fontId="2"/>
  </si>
  <si>
    <t>（単位:円、％）</t>
    <phoneticPr fontId="2"/>
  </si>
  <si>
    <t>(11)    生活困窮者自立支援制度に関する支援状況</t>
    <rPh sb="8" eb="10">
      <t>セイカツ</t>
    </rPh>
    <rPh sb="10" eb="13">
      <t>コンキュウシャ</t>
    </rPh>
    <rPh sb="13" eb="15">
      <t>ジリツ</t>
    </rPh>
    <rPh sb="15" eb="17">
      <t>シエン</t>
    </rPh>
    <rPh sb="17" eb="19">
      <t>セイド</t>
    </rPh>
    <rPh sb="20" eb="21">
      <t>カン</t>
    </rPh>
    <rPh sb="23" eb="25">
      <t>シエン</t>
    </rPh>
    <rPh sb="25" eb="27">
      <t>ジョウキョウ</t>
    </rPh>
    <phoneticPr fontId="2"/>
  </si>
  <si>
    <t>(１)    扶助別被保護世帯の推移　</t>
    <rPh sb="7" eb="9">
      <t>フジョ</t>
    </rPh>
    <rPh sb="9" eb="10">
      <t>ベツ</t>
    </rPh>
    <rPh sb="10" eb="13">
      <t>ヒホゴ</t>
    </rPh>
    <rPh sb="13" eb="15">
      <t>セタイ</t>
    </rPh>
    <rPh sb="16" eb="18">
      <t>スイイ</t>
    </rPh>
    <phoneticPr fontId="2"/>
  </si>
  <si>
    <t>(２)  　住宅別被保護世帯数</t>
    <rPh sb="6" eb="8">
      <t>ジュウタク</t>
    </rPh>
    <rPh sb="8" eb="9">
      <t>ベツ</t>
    </rPh>
    <rPh sb="9" eb="12">
      <t>ヒホゴ</t>
    </rPh>
    <rPh sb="12" eb="14">
      <t>セタイ</t>
    </rPh>
    <rPh sb="14" eb="15">
      <t>スウ</t>
    </rPh>
    <phoneticPr fontId="2"/>
  </si>
  <si>
    <t>(３)  　労働力類型別被保護世帯の推移</t>
    <rPh sb="6" eb="8">
      <t>ロウドウ</t>
    </rPh>
    <rPh sb="8" eb="9">
      <t>チカラ</t>
    </rPh>
    <rPh sb="9" eb="11">
      <t>ルイケイ</t>
    </rPh>
    <rPh sb="11" eb="12">
      <t>ベツ</t>
    </rPh>
    <rPh sb="12" eb="15">
      <t>ヒホゴ</t>
    </rPh>
    <rPh sb="15" eb="17">
      <t>セタイ</t>
    </rPh>
    <rPh sb="18" eb="20">
      <t>スイイ</t>
    </rPh>
    <phoneticPr fontId="2"/>
  </si>
  <si>
    <t>(４)  　年齢別人員・構成割合の推移</t>
    <rPh sb="6" eb="9">
      <t>ネンレイベツ</t>
    </rPh>
    <rPh sb="9" eb="11">
      <t>ジンイン</t>
    </rPh>
    <rPh sb="12" eb="14">
      <t>コウセイ</t>
    </rPh>
    <rPh sb="14" eb="16">
      <t>ワリアイ</t>
    </rPh>
    <rPh sb="17" eb="19">
      <t>スイイ</t>
    </rPh>
    <phoneticPr fontId="2"/>
  </si>
  <si>
    <t>(５)  　世帯類型別被保護世帯の推移</t>
    <rPh sb="6" eb="8">
      <t>セタイ</t>
    </rPh>
    <rPh sb="8" eb="10">
      <t>ルイケイ</t>
    </rPh>
    <rPh sb="10" eb="11">
      <t>ベツ</t>
    </rPh>
    <rPh sb="11" eb="14">
      <t>ヒホゴ</t>
    </rPh>
    <rPh sb="14" eb="16">
      <t>セタイ</t>
    </rPh>
    <rPh sb="17" eb="19">
      <t>スイイ</t>
    </rPh>
    <phoneticPr fontId="2"/>
  </si>
  <si>
    <t>(６)  　保護開始・廃止世帯数</t>
    <rPh sb="6" eb="8">
      <t>ホゴ</t>
    </rPh>
    <rPh sb="8" eb="10">
      <t>カイシ</t>
    </rPh>
    <rPh sb="11" eb="13">
      <t>ハイシ</t>
    </rPh>
    <rPh sb="13" eb="15">
      <t>セタイ</t>
    </rPh>
    <rPh sb="15" eb="16">
      <t>スウ</t>
    </rPh>
    <phoneticPr fontId="2"/>
  </si>
  <si>
    <t>(７)  　保護開始理由</t>
    <rPh sb="6" eb="8">
      <t>ホゴ</t>
    </rPh>
    <rPh sb="8" eb="10">
      <t>カイシ</t>
    </rPh>
    <rPh sb="10" eb="12">
      <t>リユウ</t>
    </rPh>
    <phoneticPr fontId="2"/>
  </si>
  <si>
    <t>(８)  　保護廃止理由</t>
    <rPh sb="6" eb="8">
      <t>ホゴ</t>
    </rPh>
    <rPh sb="8" eb="10">
      <t>ハイシ</t>
    </rPh>
    <rPh sb="10" eb="12">
      <t>リユウ</t>
    </rPh>
    <phoneticPr fontId="2"/>
  </si>
  <si>
    <t>(９)  　生活保護等相談・面接受付状況</t>
    <rPh sb="6" eb="8">
      <t>セイカツ</t>
    </rPh>
    <rPh sb="8" eb="10">
      <t>ホゴ</t>
    </rPh>
    <rPh sb="10" eb="11">
      <t>トウ</t>
    </rPh>
    <rPh sb="11" eb="13">
      <t>ソウダン</t>
    </rPh>
    <rPh sb="14" eb="16">
      <t>メンセツ</t>
    </rPh>
    <rPh sb="16" eb="18">
      <t>ウケツケ</t>
    </rPh>
    <rPh sb="18" eb="20">
      <t>ジョウキョウ</t>
    </rPh>
    <phoneticPr fontId="2"/>
  </si>
  <si>
    <t>（5)　世帯類型別被保護世帯の推移  　（　）内は単身世帯の再掲　</t>
    <rPh sb="4" eb="6">
      <t>セタイ</t>
    </rPh>
    <rPh sb="6" eb="8">
      <t>ルイケイ</t>
    </rPh>
    <rPh sb="8" eb="9">
      <t>ベツ</t>
    </rPh>
    <rPh sb="9" eb="10">
      <t>ヒ</t>
    </rPh>
    <rPh sb="10" eb="12">
      <t>ホゴ</t>
    </rPh>
    <rPh sb="12" eb="14">
      <t>セタイ</t>
    </rPh>
    <rPh sb="15" eb="17">
      <t>スイイ</t>
    </rPh>
    <rPh sb="23" eb="24">
      <t>ウチ</t>
    </rPh>
    <rPh sb="25" eb="27">
      <t>タンシン</t>
    </rPh>
    <rPh sb="27" eb="29">
      <t>セタイ</t>
    </rPh>
    <rPh sb="30" eb="32">
      <t>サイケイ</t>
    </rPh>
    <phoneticPr fontId="2"/>
  </si>
  <si>
    <t>（6)　保護開始・廃止世帯数</t>
    <rPh sb="4" eb="6">
      <t>ホゴ</t>
    </rPh>
    <rPh sb="6" eb="8">
      <t>カイシ</t>
    </rPh>
    <rPh sb="9" eb="11">
      <t>ハイシ</t>
    </rPh>
    <rPh sb="11" eb="14">
      <t>セタイスウ</t>
    </rPh>
    <phoneticPr fontId="2"/>
  </si>
  <si>
    <t>（7)　保護開始理由</t>
    <rPh sb="4" eb="6">
      <t>ホゴ</t>
    </rPh>
    <rPh sb="6" eb="8">
      <t>カイシ</t>
    </rPh>
    <rPh sb="8" eb="10">
      <t>リユウ</t>
    </rPh>
    <phoneticPr fontId="2"/>
  </si>
  <si>
    <t>（8)　保護廃止理由</t>
    <rPh sb="4" eb="6">
      <t>ホゴ</t>
    </rPh>
    <rPh sb="6" eb="8">
      <t>ハイシ</t>
    </rPh>
    <rPh sb="8" eb="10">
      <t>リユウ</t>
    </rPh>
    <phoneticPr fontId="2"/>
  </si>
  <si>
    <t>（9)　生活保護等相談・面接受付状況　</t>
    <rPh sb="4" eb="6">
      <t>セイカツ</t>
    </rPh>
    <rPh sb="6" eb="8">
      <t>ホゴ</t>
    </rPh>
    <rPh sb="8" eb="9">
      <t>トウ</t>
    </rPh>
    <rPh sb="9" eb="11">
      <t>ソウダン</t>
    </rPh>
    <rPh sb="12" eb="14">
      <t>メンセツ</t>
    </rPh>
    <rPh sb="14" eb="16">
      <t>ウケツケ</t>
    </rPh>
    <rPh sb="16" eb="18">
      <t>ジョウキョウ</t>
    </rPh>
    <phoneticPr fontId="2"/>
  </si>
  <si>
    <t>3月31日現在 （単位：世帯）</t>
    <rPh sb="1" eb="2">
      <t>ツキ</t>
    </rPh>
    <rPh sb="4" eb="5">
      <t>ヒ</t>
    </rPh>
    <rPh sb="5" eb="7">
      <t>ゲンザイ</t>
    </rPh>
    <rPh sb="9" eb="11">
      <t>タンイ</t>
    </rPh>
    <rPh sb="12" eb="14">
      <t>セタイ</t>
    </rPh>
    <phoneticPr fontId="2"/>
  </si>
  <si>
    <t>　（調査日毎年７月１日現在）（単位:人、％）</t>
    <rPh sb="15" eb="17">
      <t>タンイ</t>
    </rPh>
    <rPh sb="18" eb="19">
      <t>ニン</t>
    </rPh>
    <phoneticPr fontId="2"/>
  </si>
  <si>
    <t>（各年度月平均）（単位:世帯）</t>
    <rPh sb="1" eb="2">
      <t>カク</t>
    </rPh>
    <rPh sb="2" eb="4">
      <t>ネンド</t>
    </rPh>
    <rPh sb="4" eb="5">
      <t>ツキ</t>
    </rPh>
    <rPh sb="5" eb="7">
      <t>ヘイキン</t>
    </rPh>
    <phoneticPr fontId="2"/>
  </si>
  <si>
    <t>※申請日を基準とする。</t>
    <rPh sb="1" eb="3">
      <t>シンセイ</t>
    </rPh>
    <rPh sb="3" eb="4">
      <t>ニチ</t>
    </rPh>
    <rPh sb="5" eb="7">
      <t>キジュン</t>
    </rPh>
    <phoneticPr fontId="2"/>
  </si>
  <si>
    <t>（単位:世帯、人）</t>
    <rPh sb="1" eb="3">
      <t>タンイ</t>
    </rPh>
    <rPh sb="4" eb="6">
      <t>セタイ</t>
    </rPh>
    <rPh sb="7" eb="8">
      <t>ヒト</t>
    </rPh>
    <phoneticPr fontId="2"/>
  </si>
  <si>
    <t>合計</t>
    <rPh sb="0" eb="2">
      <t>ゴウケイ</t>
    </rPh>
    <phoneticPr fontId="2"/>
  </si>
  <si>
    <t>　合計</t>
    <rPh sb="1" eb="3">
      <t>ゴウケイ</t>
    </rPh>
    <phoneticPr fontId="2"/>
  </si>
  <si>
    <t>令和元</t>
    <rPh sb="0" eb="1">
      <t>レイ</t>
    </rPh>
    <rPh sb="1" eb="2">
      <t>ワ</t>
    </rPh>
    <rPh sb="2" eb="3">
      <t>ゲン</t>
    </rPh>
    <phoneticPr fontId="2"/>
  </si>
  <si>
    <t>令和２</t>
    <rPh sb="0" eb="1">
      <t>レイ</t>
    </rPh>
    <rPh sb="1" eb="2">
      <t>ワ</t>
    </rPh>
    <phoneticPr fontId="2"/>
  </si>
  <si>
    <t>支給件数</t>
    <rPh sb="0" eb="2">
      <t>シキュウ</t>
    </rPh>
    <rPh sb="2" eb="4">
      <t>ケンスウ</t>
    </rPh>
    <phoneticPr fontId="2"/>
  </si>
  <si>
    <t>支給総額</t>
    <rPh sb="0" eb="2">
      <t>シキュウ</t>
    </rPh>
    <rPh sb="2" eb="4">
      <t>ソウガク</t>
    </rPh>
    <phoneticPr fontId="2"/>
  </si>
  <si>
    <t>(11)　生活困窮者自立支援制度に関する支援状況</t>
    <phoneticPr fontId="2"/>
  </si>
  <si>
    <t>(12)　生活困窮者住居確保給付金の支給状況</t>
    <rPh sb="10" eb="12">
      <t>ジュウキョ</t>
    </rPh>
    <rPh sb="12" eb="14">
      <t>カクホ</t>
    </rPh>
    <rPh sb="14" eb="17">
      <t>キュウフキン</t>
    </rPh>
    <rPh sb="18" eb="20">
      <t>シキュウ</t>
    </rPh>
    <phoneticPr fontId="2"/>
  </si>
  <si>
    <t>(12)　　生活困窮者住居確保給付金の支給状況</t>
    <phoneticPr fontId="2"/>
  </si>
  <si>
    <t>５   生活福祉課</t>
    <rPh sb="4" eb="6">
      <t>セイカツ</t>
    </rPh>
    <rPh sb="6" eb="9">
      <t>フクシカ</t>
    </rPh>
    <phoneticPr fontId="2"/>
  </si>
  <si>
    <t>５　生活福祉課</t>
    <rPh sb="2" eb="4">
      <t>セイカツ</t>
    </rPh>
    <rPh sb="4" eb="7">
      <t>フクシカ</t>
    </rPh>
    <phoneticPr fontId="2"/>
  </si>
  <si>
    <t>(単位：世帯、件、円）</t>
    <rPh sb="4" eb="6">
      <t>セタイ</t>
    </rPh>
    <rPh sb="9" eb="10">
      <t>エン</t>
    </rPh>
    <phoneticPr fontId="2"/>
  </si>
  <si>
    <t>令和３</t>
    <rPh sb="0" eb="1">
      <t>レイ</t>
    </rPh>
    <rPh sb="1" eb="2">
      <t>ワ</t>
    </rPh>
    <phoneticPr fontId="2"/>
  </si>
  <si>
    <t>世帯員が
働いている
世帯</t>
    <rPh sb="0" eb="3">
      <t>セタイイン</t>
    </rPh>
    <rPh sb="5" eb="6">
      <t>ハタラ</t>
    </rPh>
    <rPh sb="11" eb="13">
      <t>セタイ</t>
    </rPh>
    <phoneticPr fontId="2"/>
  </si>
  <si>
    <t>子どもの学習等
支援事業  (人)</t>
    <rPh sb="15" eb="16">
      <t>ヒト</t>
    </rPh>
    <phoneticPr fontId="2"/>
  </si>
  <si>
    <t>家計改善支援
事業  (人)</t>
    <rPh sb="0" eb="2">
      <t>カケイ</t>
    </rPh>
    <rPh sb="2" eb="4">
      <t>カイゼン</t>
    </rPh>
    <rPh sb="4" eb="6">
      <t>シエン</t>
    </rPh>
    <rPh sb="7" eb="9">
      <t>ジギョウ</t>
    </rPh>
    <rPh sb="12" eb="13">
      <t>ヒト</t>
    </rPh>
    <phoneticPr fontId="2"/>
  </si>
  <si>
    <t>令和４</t>
    <rPh sb="0" eb="1">
      <t>レイ</t>
    </rPh>
    <rPh sb="1" eb="2">
      <t>ワ</t>
    </rPh>
    <phoneticPr fontId="2"/>
  </si>
  <si>
    <t>令和元</t>
  </si>
  <si>
    <t>令和２</t>
  </si>
  <si>
    <t>令和３</t>
  </si>
  <si>
    <t>令和４</t>
  </si>
  <si>
    <t>1,328(1,202)</t>
  </si>
  <si>
    <t>802(705)</t>
  </si>
  <si>
    <t>343(230)</t>
  </si>
  <si>
    <t>1,328(1,211)</t>
  </si>
  <si>
    <t>796(701)</t>
  </si>
  <si>
    <t>338(227)</t>
  </si>
  <si>
    <t>1,343(1,230)</t>
  </si>
  <si>
    <t>804(710)</t>
  </si>
  <si>
    <t>325(216)</t>
  </si>
  <si>
    <t>支出額</t>
  </si>
  <si>
    <t>構成比</t>
  </si>
  <si>
    <t>30</t>
  </si>
  <si>
    <t>21</t>
  </si>
  <si>
    <t>1,351(1,243)</t>
    <phoneticPr fontId="2"/>
  </si>
  <si>
    <t>797(710)</t>
    <phoneticPr fontId="2"/>
  </si>
  <si>
    <t>347(231)</t>
    <phoneticPr fontId="2"/>
  </si>
  <si>
    <t>プラン作成件数</t>
    <phoneticPr fontId="2"/>
  </si>
  <si>
    <t>新規相談受付件数</t>
    <phoneticPr fontId="2"/>
  </si>
  <si>
    <t>(単位：件、人）</t>
    <phoneticPr fontId="2"/>
  </si>
  <si>
    <t>※停止中の世帯を除く。</t>
    <rPh sb="1" eb="4">
      <t>テイシチュウ</t>
    </rPh>
    <rPh sb="5" eb="7">
      <t>セタイ</t>
    </rPh>
    <rPh sb="8" eb="9">
      <t>ノゾ</t>
    </rPh>
    <phoneticPr fontId="2"/>
  </si>
  <si>
    <t>令和５</t>
    <rPh sb="0" eb="1">
      <t>レイ</t>
    </rPh>
    <rPh sb="1" eb="2">
      <t>ワ</t>
    </rPh>
    <phoneticPr fontId="2"/>
  </si>
  <si>
    <t>令和５</t>
    <phoneticPr fontId="2"/>
  </si>
  <si>
    <t>新規開始世帯数</t>
    <rPh sb="0" eb="2">
      <t>シンキ</t>
    </rPh>
    <rPh sb="2" eb="4">
      <t>カイシ</t>
    </rPh>
    <rPh sb="4" eb="7">
      <t>セタイスウ</t>
    </rPh>
    <phoneticPr fontId="2"/>
  </si>
  <si>
    <t>1,362(1,263）</t>
    <phoneticPr fontId="2"/>
  </si>
  <si>
    <t>379(261)</t>
    <phoneticPr fontId="2"/>
  </si>
  <si>
    <t xml:space="preserve"> 812(728）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</si>
</sst>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0_);\(0\)"/>
    <numFmt numFmtId="177" formatCode="#,##0.0"/>
    <numFmt numFmtId="178" formatCode="0.0%"/>
    <numFmt numFmtId="179" formatCode="#,##0.0;[Red]\-#,##0.0"/>
    <numFmt numFmtId="180" formatCode="0.00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9" fontId="8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6" fontId="8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0" fontId="9" fillId="0" borderId="0" xfId="0" applyFont="1"/>
    <xf numFmtId="0" fontId="3" fillId="2" borderId="0" xfId="0" applyFont="1" applyFill="1"/>
    <xf numFmtId="0" fontId="7" fillId="2" borderId="0" xfId="0" applyFont="1" applyFill="1"/>
    <xf numFmtId="0" fontId="4" fillId="2" borderId="1" xfId="0" applyFont="1" applyFill="1" applyBorder="1"/>
    <xf numFmtId="0" fontId="3" fillId="2" borderId="2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3" fontId="3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177" fontId="3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2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38" fontId="3" fillId="0" borderId="6" xfId="2" applyFont="1" applyFill="1" applyBorder="1" applyAlignment="1">
      <alignment horizontal="center" vertical="center"/>
    </xf>
    <xf numFmtId="38" fontId="3" fillId="0" borderId="3" xfId="2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21" xfId="0" applyFont="1" applyBorder="1"/>
    <xf numFmtId="3" fontId="3" fillId="0" borderId="3" xfId="0" applyNumberFormat="1" applyFont="1" applyBorder="1" applyAlignment="1">
      <alignment horizontal="center" vertical="center"/>
    </xf>
    <xf numFmtId="38" fontId="3" fillId="2" borderId="3" xfId="2" applyFont="1" applyFill="1" applyBorder="1" applyAlignment="1">
      <alignment horizontal="center" vertical="center"/>
    </xf>
    <xf numFmtId="3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/>
    </xf>
    <xf numFmtId="38" fontId="3" fillId="0" borderId="3" xfId="2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 vertical="center"/>
    </xf>
    <xf numFmtId="38" fontId="3" fillId="0" borderId="5" xfId="2" applyFont="1" applyFill="1" applyBorder="1" applyAlignment="1">
      <alignment horizontal="center" vertical="center"/>
    </xf>
    <xf numFmtId="38" fontId="3" fillId="0" borderId="6" xfId="2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38" fontId="3" fillId="2" borderId="13" xfId="3" applyFont="1" applyFill="1" applyBorder="1" applyAlignment="1">
      <alignment vertical="center"/>
    </xf>
    <xf numFmtId="38" fontId="3" fillId="2" borderId="14" xfId="3" applyFont="1" applyFill="1" applyBorder="1" applyAlignment="1">
      <alignment vertical="center"/>
    </xf>
    <xf numFmtId="38" fontId="3" fillId="2" borderId="15" xfId="3" applyFont="1" applyFill="1" applyBorder="1" applyAlignment="1">
      <alignment vertical="center"/>
    </xf>
    <xf numFmtId="179" fontId="3" fillId="2" borderId="13" xfId="3" applyNumberFormat="1" applyFont="1" applyFill="1" applyBorder="1" applyAlignment="1">
      <alignment vertical="center"/>
    </xf>
    <xf numFmtId="179" fontId="3" fillId="2" borderId="14" xfId="3" applyNumberFormat="1" applyFont="1" applyFill="1" applyBorder="1" applyAlignment="1">
      <alignment vertical="center"/>
    </xf>
    <xf numFmtId="179" fontId="3" fillId="2" borderId="15" xfId="3" applyNumberFormat="1" applyFont="1" applyFill="1" applyBorder="1" applyAlignment="1">
      <alignment vertical="center"/>
    </xf>
    <xf numFmtId="38" fontId="3" fillId="2" borderId="12" xfId="3" applyFont="1" applyFill="1" applyBorder="1" applyAlignment="1">
      <alignment horizontal="right" vertical="center"/>
    </xf>
    <xf numFmtId="179" fontId="3" fillId="2" borderId="12" xfId="3" applyNumberFormat="1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left"/>
    </xf>
    <xf numFmtId="38" fontId="3" fillId="2" borderId="5" xfId="3" applyFont="1" applyFill="1" applyBorder="1" applyAlignment="1">
      <alignment vertical="center"/>
    </xf>
    <xf numFmtId="38" fontId="3" fillId="2" borderId="11" xfId="3" applyFont="1" applyFill="1" applyBorder="1" applyAlignment="1">
      <alignment vertical="center"/>
    </xf>
    <xf numFmtId="38" fontId="3" fillId="2" borderId="6" xfId="3" applyFont="1" applyFill="1" applyBorder="1" applyAlignment="1">
      <alignment vertical="center"/>
    </xf>
    <xf numFmtId="179" fontId="3" fillId="2" borderId="5" xfId="3" applyNumberFormat="1" applyFont="1" applyFill="1" applyBorder="1" applyAlignment="1">
      <alignment vertical="center"/>
    </xf>
    <xf numFmtId="179" fontId="3" fillId="2" borderId="11" xfId="3" applyNumberFormat="1" applyFont="1" applyFill="1" applyBorder="1" applyAlignment="1">
      <alignment vertical="center"/>
    </xf>
    <xf numFmtId="179" fontId="3" fillId="2" borderId="6" xfId="3" applyNumberFormat="1" applyFont="1" applyFill="1" applyBorder="1" applyAlignment="1">
      <alignment vertical="center"/>
    </xf>
    <xf numFmtId="38" fontId="3" fillId="2" borderId="3" xfId="3" applyFont="1" applyFill="1" applyBorder="1" applyAlignment="1">
      <alignment horizontal="right" vertical="center"/>
    </xf>
    <xf numFmtId="179" fontId="3" fillId="2" borderId="3" xfId="3" applyNumberFormat="1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center" vertical="center"/>
    </xf>
    <xf numFmtId="38" fontId="3" fillId="2" borderId="18" xfId="3" applyFont="1" applyFill="1" applyBorder="1" applyAlignment="1">
      <alignment vertical="center"/>
    </xf>
    <xf numFmtId="38" fontId="3" fillId="2" borderId="19" xfId="3" applyFont="1" applyFill="1" applyBorder="1" applyAlignment="1">
      <alignment vertical="center"/>
    </xf>
    <xf numFmtId="38" fontId="3" fillId="2" borderId="20" xfId="3" applyFont="1" applyFill="1" applyBorder="1" applyAlignment="1">
      <alignment vertical="center"/>
    </xf>
    <xf numFmtId="179" fontId="3" fillId="2" borderId="18" xfId="3" applyNumberFormat="1" applyFont="1" applyFill="1" applyBorder="1" applyAlignment="1">
      <alignment vertical="center"/>
    </xf>
    <xf numFmtId="179" fontId="3" fillId="2" borderId="19" xfId="3" applyNumberFormat="1" applyFont="1" applyFill="1" applyBorder="1" applyAlignment="1">
      <alignment vertical="center"/>
    </xf>
    <xf numFmtId="179" fontId="3" fillId="2" borderId="20" xfId="3" applyNumberFormat="1" applyFont="1" applyFill="1" applyBorder="1" applyAlignment="1">
      <alignment vertical="center"/>
    </xf>
    <xf numFmtId="38" fontId="3" fillId="2" borderId="17" xfId="3" applyFont="1" applyFill="1" applyBorder="1" applyAlignment="1">
      <alignment horizontal="right" vertical="center"/>
    </xf>
    <xf numFmtId="179" fontId="3" fillId="2" borderId="17" xfId="3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38" fontId="3" fillId="2" borderId="3" xfId="3" applyFont="1" applyFill="1" applyBorder="1" applyAlignment="1">
      <alignment horizontal="center" vertical="center"/>
    </xf>
    <xf numFmtId="38" fontId="3" fillId="2" borderId="3" xfId="3" applyFont="1" applyFill="1" applyBorder="1" applyAlignment="1">
      <alignment vertical="center"/>
    </xf>
    <xf numFmtId="38" fontId="3" fillId="2" borderId="3" xfId="2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38" fontId="3" fillId="2" borderId="5" xfId="2" applyFont="1" applyFill="1" applyBorder="1" applyAlignment="1">
      <alignment horizontal="center" vertical="center"/>
    </xf>
    <xf numFmtId="38" fontId="3" fillId="2" borderId="11" xfId="2" applyFont="1" applyFill="1" applyBorder="1" applyAlignment="1">
      <alignment horizontal="center" vertical="center"/>
    </xf>
    <xf numFmtId="38" fontId="3" fillId="2" borderId="6" xfId="2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0" fillId="0" borderId="0" xfId="0" applyFont="1"/>
    <xf numFmtId="0" fontId="0" fillId="2" borderId="0" xfId="0" applyFont="1" applyFill="1"/>
    <xf numFmtId="180" fontId="0" fillId="2" borderId="0" xfId="0" applyNumberFormat="1" applyFont="1" applyFill="1"/>
    <xf numFmtId="0" fontId="0" fillId="0" borderId="1" xfId="0" applyFont="1" applyBorder="1" applyAlignment="1">
      <alignment horizontal="right"/>
    </xf>
  </cellXfs>
  <cellStyles count="5">
    <cellStyle name="パーセント 2" xfId="1" xr:uid="{00000000-0005-0000-0000-000000000000}"/>
    <cellStyle name="桁区切り" xfId="2" builtinId="6"/>
    <cellStyle name="桁区切り 2" xfId="3" xr:uid="{00000000-0005-0000-0000-000002000000}"/>
    <cellStyle name="通貨 2" xfId="4" xr:uid="{00000000-0005-0000-0000-000003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18</xdr:row>
      <xdr:rowOff>114300</xdr:rowOff>
    </xdr:from>
    <xdr:to>
      <xdr:col>4</xdr:col>
      <xdr:colOff>371475</xdr:colOff>
      <xdr:row>19</xdr:row>
      <xdr:rowOff>76200</xdr:rowOff>
    </xdr:to>
    <xdr:sp macro="" textlink="">
      <xdr:nvSpPr>
        <xdr:cNvPr id="3537" name="Text Box 1">
          <a:extLst>
            <a:ext uri="{FF2B5EF4-FFF2-40B4-BE49-F238E27FC236}">
              <a16:creationId xmlns:a16="http://schemas.microsoft.com/office/drawing/2014/main" id="{6BBA7748-9809-8C93-98E6-7E5D80B71714}"/>
            </a:ext>
          </a:extLst>
        </xdr:cNvPr>
        <xdr:cNvSpPr txBox="1">
          <a:spLocks noChangeArrowheads="1"/>
        </xdr:cNvSpPr>
      </xdr:nvSpPr>
      <xdr:spPr bwMode="auto">
        <a:xfrm>
          <a:off x="2657475" y="457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9525</xdr:colOff>
      <xdr:row>4</xdr:row>
      <xdr:rowOff>0</xdr:rowOff>
    </xdr:to>
    <xdr:cxnSp macro="">
      <xdr:nvCxnSpPr>
        <xdr:cNvPr id="8238" name="AutoShape 8">
          <a:extLst>
            <a:ext uri="{FF2B5EF4-FFF2-40B4-BE49-F238E27FC236}">
              <a16:creationId xmlns:a16="http://schemas.microsoft.com/office/drawing/2014/main" id="{93511075-4BAF-8D69-E857-9DCAC3FB062D}"/>
            </a:ext>
          </a:extLst>
        </xdr:cNvPr>
        <xdr:cNvCxnSpPr>
          <a:cxnSpLocks noChangeShapeType="1"/>
        </xdr:cNvCxnSpPr>
      </xdr:nvCxnSpPr>
      <xdr:spPr bwMode="auto">
        <a:xfrm>
          <a:off x="0" y="447675"/>
          <a:ext cx="676275" cy="628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122"/>
  <sheetViews>
    <sheetView tabSelected="1" zoomScaleNormal="100" zoomScalePageLayoutView="95" workbookViewId="0"/>
  </sheetViews>
  <sheetFormatPr defaultRowHeight="13.5" x14ac:dyDescent="0.15"/>
  <cols>
    <col min="1" max="1" width="9" style="120"/>
    <col min="2" max="2" width="4" style="120" customWidth="1"/>
    <col min="3" max="6" width="9" style="120"/>
    <col min="7" max="7" width="16.125" style="120" customWidth="1"/>
    <col min="8" max="16384" width="9" style="120"/>
  </cols>
  <sheetData>
    <row r="1" spans="1:73" ht="20.100000000000001" customHeight="1" x14ac:dyDescent="0.2">
      <c r="A1" s="1"/>
      <c r="B1" s="1"/>
      <c r="C1" s="1"/>
      <c r="E1" s="1"/>
      <c r="F1" s="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</row>
    <row r="2" spans="1:73" ht="20.100000000000001" customHeight="1" x14ac:dyDescent="0.15">
      <c r="A2" s="1"/>
      <c r="B2" s="1"/>
      <c r="C2" s="48" t="s">
        <v>111</v>
      </c>
      <c r="D2" s="48"/>
      <c r="E2" s="48"/>
      <c r="F2" s="48"/>
      <c r="G2" s="48"/>
      <c r="H2" s="48"/>
      <c r="I2" s="4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</row>
    <row r="3" spans="1:73" ht="20.100000000000001" customHeight="1" x14ac:dyDescent="0.15">
      <c r="A3" s="3" t="s">
        <v>16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</row>
    <row r="4" spans="1:73" ht="20.100000000000001" customHeight="1" x14ac:dyDescent="0.15">
      <c r="A4" s="1"/>
      <c r="B4" s="1"/>
      <c r="C4" s="1" t="s">
        <v>83</v>
      </c>
      <c r="D4" s="4"/>
      <c r="E4" s="4"/>
      <c r="F4" s="4"/>
      <c r="G4" s="4"/>
      <c r="H4" s="4" t="s">
        <v>63</v>
      </c>
      <c r="I4" s="1" t="s">
        <v>18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</row>
    <row r="5" spans="1:73" ht="20.100000000000001" customHeight="1" x14ac:dyDescent="0.15">
      <c r="A5" s="1"/>
      <c r="B5" s="1"/>
      <c r="C5" s="1" t="s">
        <v>84</v>
      </c>
      <c r="D5" s="4"/>
      <c r="E5" s="4"/>
      <c r="F5" s="4"/>
      <c r="G5" s="4"/>
      <c r="H5" s="4" t="s">
        <v>64</v>
      </c>
      <c r="I5" s="1" t="s">
        <v>18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</row>
    <row r="6" spans="1:73" ht="20.100000000000001" customHeight="1" x14ac:dyDescent="0.15">
      <c r="A6" s="1"/>
      <c r="B6" s="1"/>
      <c r="C6" s="1" t="s">
        <v>85</v>
      </c>
      <c r="D6" s="4"/>
      <c r="E6" s="4"/>
      <c r="F6" s="4"/>
      <c r="G6" s="4"/>
      <c r="H6" s="4" t="s">
        <v>65</v>
      </c>
      <c r="I6" s="1" t="s">
        <v>18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</row>
    <row r="7" spans="1:73" ht="20.100000000000001" customHeight="1" x14ac:dyDescent="0.15">
      <c r="A7" s="1"/>
      <c r="B7" s="1"/>
      <c r="C7" s="1" t="s">
        <v>86</v>
      </c>
      <c r="D7" s="4"/>
      <c r="E7" s="4"/>
      <c r="F7" s="4"/>
      <c r="G7" s="4"/>
      <c r="H7" s="4" t="s">
        <v>66</v>
      </c>
      <c r="I7" s="1" t="s">
        <v>18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</row>
    <row r="8" spans="1:73" ht="20.100000000000001" customHeight="1" x14ac:dyDescent="0.15">
      <c r="A8" s="1"/>
      <c r="B8" s="1"/>
      <c r="C8" s="1" t="s">
        <v>87</v>
      </c>
      <c r="D8" s="4"/>
      <c r="E8" s="4"/>
      <c r="F8" s="4"/>
      <c r="G8" s="4"/>
      <c r="H8" s="4" t="s">
        <v>67</v>
      </c>
      <c r="I8" s="1" t="s">
        <v>19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</row>
    <row r="9" spans="1:73" ht="20.100000000000001" customHeight="1" x14ac:dyDescent="0.15">
      <c r="A9" s="1"/>
      <c r="B9" s="1"/>
      <c r="C9" s="1" t="s">
        <v>88</v>
      </c>
      <c r="D9" s="1"/>
      <c r="E9" s="1"/>
      <c r="F9" s="1"/>
      <c r="G9" s="4"/>
      <c r="H9" s="4" t="s">
        <v>68</v>
      </c>
      <c r="I9" s="1" t="s">
        <v>19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</row>
    <row r="10" spans="1:73" ht="20.100000000000001" customHeight="1" x14ac:dyDescent="0.15">
      <c r="A10" s="1"/>
      <c r="B10" s="1"/>
      <c r="C10" s="1" t="s">
        <v>89</v>
      </c>
      <c r="D10" s="4"/>
      <c r="E10" s="4"/>
      <c r="F10" s="4"/>
      <c r="G10" s="4"/>
      <c r="H10" s="4" t="s">
        <v>68</v>
      </c>
      <c r="I10" s="1" t="s">
        <v>19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</row>
    <row r="11" spans="1:73" ht="20.100000000000001" customHeight="1" x14ac:dyDescent="0.15">
      <c r="A11" s="1"/>
      <c r="B11" s="1"/>
      <c r="C11" s="1" t="s">
        <v>90</v>
      </c>
      <c r="D11" s="4"/>
      <c r="E11" s="4"/>
      <c r="F11" s="4"/>
      <c r="G11" s="4"/>
      <c r="H11" s="4" t="s">
        <v>68</v>
      </c>
      <c r="I11" s="1" t="s">
        <v>19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</row>
    <row r="12" spans="1:73" ht="20.100000000000001" customHeight="1" x14ac:dyDescent="0.15">
      <c r="A12" s="1"/>
      <c r="B12" s="1"/>
      <c r="C12" s="1" t="s">
        <v>91</v>
      </c>
      <c r="D12" s="4"/>
      <c r="E12" s="4"/>
      <c r="F12" s="4"/>
      <c r="G12" s="4"/>
      <c r="H12" s="4" t="s">
        <v>67</v>
      </c>
      <c r="I12" s="1" t="s">
        <v>19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</row>
    <row r="13" spans="1:73" ht="20.100000000000001" customHeight="1" x14ac:dyDescent="0.15">
      <c r="A13" s="1"/>
      <c r="B13" s="1"/>
      <c r="C13" s="47" t="s">
        <v>20</v>
      </c>
      <c r="D13" s="47"/>
      <c r="E13" s="47"/>
      <c r="F13" s="47"/>
      <c r="G13" s="1"/>
      <c r="H13" s="4" t="s">
        <v>63</v>
      </c>
      <c r="I13" s="1" t="s">
        <v>21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</row>
    <row r="14" spans="1:73" ht="20.100000000000001" customHeight="1" x14ac:dyDescent="0.15">
      <c r="A14" s="1"/>
      <c r="B14" s="1"/>
      <c r="C14" s="1" t="s">
        <v>82</v>
      </c>
      <c r="D14" s="1"/>
      <c r="E14" s="1"/>
      <c r="F14" s="1"/>
      <c r="G14" s="1"/>
      <c r="H14" s="4" t="s">
        <v>63</v>
      </c>
      <c r="I14" s="1" t="s">
        <v>21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</row>
    <row r="15" spans="1:73" ht="20.100000000000001" customHeight="1" x14ac:dyDescent="0.15">
      <c r="A15" s="1"/>
      <c r="B15" s="1"/>
      <c r="C15" s="6" t="s">
        <v>110</v>
      </c>
      <c r="D15" s="6"/>
      <c r="E15" s="6"/>
      <c r="F15" s="6"/>
      <c r="G15" s="6"/>
      <c r="H15" s="7" t="s">
        <v>63</v>
      </c>
      <c r="I15" s="6" t="s">
        <v>21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</row>
    <row r="16" spans="1:73" ht="20.100000000000001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</row>
    <row r="17" spans="1:73" ht="20.100000000000001" customHeight="1" x14ac:dyDescent="0.25">
      <c r="A17" s="1"/>
      <c r="B17" s="1"/>
      <c r="C17" s="1"/>
      <c r="D17" s="1"/>
      <c r="E17" s="5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</row>
    <row r="18" spans="1:73" ht="20.100000000000001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</row>
    <row r="19" spans="1:73" ht="20.100000000000001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</row>
    <row r="20" spans="1:73" ht="20.100000000000001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</row>
    <row r="21" spans="1:73" ht="20.100000000000001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</row>
    <row r="22" spans="1:73" ht="20.100000000000001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</row>
    <row r="23" spans="1:73" ht="20.100000000000001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</row>
    <row r="24" spans="1:73" ht="20.100000000000001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</row>
    <row r="25" spans="1:73" ht="20.100000000000001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</row>
    <row r="26" spans="1:73" ht="20.100000000000001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</row>
    <row r="27" spans="1:73" ht="20.100000000000001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</row>
    <row r="28" spans="1:73" ht="20.100000000000001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</row>
    <row r="29" spans="1:73" ht="20.100000000000001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</row>
    <row r="30" spans="1:73" ht="20.10000000000000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</row>
    <row r="31" spans="1:73" ht="20.100000000000001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</row>
    <row r="32" spans="1:73" ht="20.100000000000001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</row>
    <row r="33" spans="1:73" ht="20.100000000000001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</row>
    <row r="34" spans="1:73" ht="20.100000000000001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</row>
    <row r="35" spans="1:73" ht="20.100000000000001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</row>
    <row r="36" spans="1:73" ht="20.100000000000001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</row>
    <row r="37" spans="1:73" ht="20.100000000000001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</row>
    <row r="38" spans="1:73" ht="20.100000000000001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</row>
    <row r="39" spans="1:73" ht="20.100000000000001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</row>
    <row r="40" spans="1:73" ht="20.100000000000001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</row>
    <row r="41" spans="1:73" ht="20.100000000000001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</row>
    <row r="42" spans="1:73" ht="20.100000000000001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</row>
    <row r="43" spans="1:73" ht="20.100000000000001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</row>
    <row r="44" spans="1:73" ht="20.100000000000001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</row>
    <row r="45" spans="1:73" ht="20.100000000000001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</row>
    <row r="46" spans="1:73" ht="20.100000000000001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</row>
    <row r="47" spans="1:73" ht="20.100000000000001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</row>
    <row r="48" spans="1:73" ht="20.100000000000001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</row>
    <row r="49" spans="1:73" ht="20.100000000000001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</row>
    <row r="50" spans="1:73" ht="20.100000000000001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</row>
    <row r="51" spans="1:73" ht="20.100000000000001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</row>
    <row r="52" spans="1:73" ht="20.100000000000001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</row>
    <row r="53" spans="1:73" ht="20.100000000000001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</row>
    <row r="54" spans="1:73" ht="20.100000000000001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</row>
    <row r="55" spans="1:73" ht="20.100000000000001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</row>
    <row r="56" spans="1:73" ht="20.100000000000001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</row>
    <row r="57" spans="1:73" ht="20.100000000000001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</row>
    <row r="58" spans="1:73" ht="20.100000000000001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</row>
    <row r="59" spans="1:73" ht="20.10000000000000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</row>
    <row r="60" spans="1:73" ht="20.100000000000001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</row>
    <row r="61" spans="1:73" ht="20.100000000000001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1:73" ht="20.100000000000001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</row>
    <row r="63" spans="1:73" ht="20.100000000000001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1:73" ht="20.100000000000001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</row>
    <row r="65" spans="1:73" ht="20.100000000000001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</row>
    <row r="66" spans="1:73" ht="20.100000000000001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</row>
    <row r="67" spans="1:73" ht="20.100000000000001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</row>
    <row r="68" spans="1:73" ht="20.100000000000001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</row>
    <row r="69" spans="1:73" ht="20.100000000000001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</row>
    <row r="70" spans="1:73" ht="20.100000000000001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</row>
    <row r="71" spans="1:73" ht="20.100000000000001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</row>
    <row r="72" spans="1:73" ht="20.100000000000001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</row>
    <row r="73" spans="1:73" ht="20.100000000000001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</row>
    <row r="74" spans="1:73" ht="20.100000000000001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</row>
    <row r="75" spans="1:73" ht="20.100000000000001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</row>
    <row r="76" spans="1:73" ht="20.100000000000001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</row>
    <row r="77" spans="1:73" ht="20.100000000000001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</row>
    <row r="78" spans="1:73" ht="20.100000000000001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</row>
    <row r="79" spans="1:73" ht="20.100000000000001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</row>
    <row r="80" spans="1:73" ht="20.100000000000001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</row>
    <row r="81" spans="1:73" ht="20.100000000000001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</row>
    <row r="82" spans="1:73" ht="20.100000000000001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</row>
    <row r="83" spans="1:73" ht="20.100000000000001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</row>
    <row r="84" spans="1:73" ht="20.100000000000001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</row>
    <row r="85" spans="1:73" ht="20.100000000000001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</row>
    <row r="86" spans="1:73" ht="20.100000000000001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</row>
    <row r="87" spans="1:73" ht="20.100000000000001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</row>
    <row r="88" spans="1:73" ht="20.100000000000001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</row>
    <row r="89" spans="1:73" ht="20.100000000000001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</row>
    <row r="90" spans="1:73" ht="20.100000000000001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</row>
    <row r="91" spans="1:73" ht="20.100000000000001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</row>
    <row r="92" spans="1:73" ht="20.100000000000001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</row>
    <row r="93" spans="1:73" ht="20.100000000000001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</row>
    <row r="94" spans="1:73" ht="20.100000000000001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</row>
    <row r="95" spans="1:73" ht="20.100000000000001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</row>
    <row r="96" spans="1:73" ht="20.100000000000001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</row>
    <row r="97" spans="1:73" ht="20.100000000000001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</row>
    <row r="98" spans="1:73" ht="20.100000000000001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</row>
    <row r="99" spans="1:73" ht="20.100000000000001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</row>
    <row r="100" spans="1:73" ht="20.100000000000001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</row>
    <row r="101" spans="1:73" ht="20.100000000000001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</row>
    <row r="102" spans="1:73" ht="20.100000000000001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</row>
    <row r="103" spans="1:73" ht="20.100000000000001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</row>
    <row r="104" spans="1:73" ht="20.100000000000001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</row>
    <row r="105" spans="1:73" ht="20.100000000000001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</row>
    <row r="106" spans="1:73" ht="20.100000000000001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</row>
    <row r="107" spans="1:73" ht="20.100000000000001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</row>
    <row r="108" spans="1:73" ht="20.100000000000001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</row>
    <row r="109" spans="1:73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</row>
    <row r="110" spans="1:73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</row>
    <row r="111" spans="1:73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</row>
    <row r="112" spans="1:73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</row>
    <row r="113" spans="1:73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</row>
    <row r="114" spans="1:73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</row>
    <row r="115" spans="1:73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</row>
    <row r="116" spans="1:73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1:73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</row>
    <row r="118" spans="1:73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1:73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1:73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1:73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1:73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</sheetData>
  <mergeCells count="2">
    <mergeCell ref="C13:F13"/>
    <mergeCell ref="C2:I2"/>
  </mergeCells>
  <phoneticPr fontId="2"/>
  <pageMargins left="1.1811023622047245" right="0.19685039370078741" top="1.1811023622047245" bottom="1.1811023622047245" header="0.59055118110236227" footer="0.59055118110236227"/>
  <pageSetup paperSize="9" scale="80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F2246"/>
  <sheetViews>
    <sheetView zoomScaleNormal="100" zoomScaleSheetLayoutView="80" zoomScalePageLayoutView="88" workbookViewId="0"/>
  </sheetViews>
  <sheetFormatPr defaultRowHeight="13.5" x14ac:dyDescent="0.15"/>
  <cols>
    <col min="1" max="6" width="9" style="120"/>
    <col min="7" max="7" width="10.125" style="120" customWidth="1"/>
    <col min="8" max="8" width="11.125" style="120" customWidth="1"/>
    <col min="9" max="9" width="9.875" style="120" customWidth="1"/>
    <col min="10" max="10" width="8.625" style="120" customWidth="1"/>
    <col min="11" max="15" width="9" style="120"/>
    <col min="16" max="16" width="7.625" style="120" customWidth="1"/>
    <col min="17" max="16384" width="9" style="120"/>
  </cols>
  <sheetData>
    <row r="1" spans="1:58" ht="18" customHeight="1" x14ac:dyDescent="0.15">
      <c r="A1" s="1" t="s">
        <v>112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58" ht="18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</row>
    <row r="3" spans="1:58" ht="18" customHeight="1" x14ac:dyDescent="0.15">
      <c r="A3" s="1" t="s">
        <v>1</v>
      </c>
      <c r="B3" s="1"/>
      <c r="C3" s="1"/>
      <c r="D3" s="1"/>
      <c r="E3" s="1"/>
      <c r="F3" s="35"/>
      <c r="G3" s="1"/>
      <c r="H3" s="35"/>
      <c r="I3" s="35"/>
      <c r="J3" s="35"/>
      <c r="K3" s="1" t="s">
        <v>3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</row>
    <row r="4" spans="1:58" ht="18" customHeight="1" x14ac:dyDescent="0.15">
      <c r="A4" s="1"/>
      <c r="B4" s="1"/>
      <c r="C4" s="1"/>
      <c r="D4" s="1"/>
      <c r="E4" s="52" t="s">
        <v>17</v>
      </c>
      <c r="F4" s="52"/>
      <c r="G4" s="52"/>
      <c r="H4" s="52"/>
      <c r="I4" s="35"/>
      <c r="J4" s="35"/>
      <c r="K4" s="1"/>
      <c r="L4" s="1"/>
      <c r="M4" s="52" t="s">
        <v>97</v>
      </c>
      <c r="N4" s="52"/>
      <c r="O4" s="52"/>
      <c r="P4" s="5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</row>
    <row r="5" spans="1:58" ht="18" customHeight="1" x14ac:dyDescent="0.15">
      <c r="A5" s="26" t="s">
        <v>15</v>
      </c>
      <c r="B5" s="26" t="s">
        <v>22</v>
      </c>
      <c r="C5" s="36" t="s">
        <v>41</v>
      </c>
      <c r="D5" s="36" t="s">
        <v>42</v>
      </c>
      <c r="E5" s="36" t="s">
        <v>43</v>
      </c>
      <c r="F5" s="36" t="s">
        <v>44</v>
      </c>
      <c r="G5" s="26" t="s">
        <v>45</v>
      </c>
      <c r="H5" s="26" t="s">
        <v>46</v>
      </c>
      <c r="I5" s="1"/>
      <c r="J5" s="1"/>
      <c r="K5" s="26" t="s">
        <v>47</v>
      </c>
      <c r="L5" s="26" t="s">
        <v>22</v>
      </c>
      <c r="M5" s="36" t="s">
        <v>48</v>
      </c>
      <c r="N5" s="36" t="s">
        <v>49</v>
      </c>
      <c r="O5" s="37" t="s">
        <v>0</v>
      </c>
      <c r="P5" s="36"/>
      <c r="Q5" s="38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</row>
    <row r="6" spans="1:58" ht="18" customHeight="1" x14ac:dyDescent="0.15">
      <c r="A6" s="26" t="s">
        <v>104</v>
      </c>
      <c r="B6" s="30">
        <v>2552</v>
      </c>
      <c r="C6" s="30">
        <v>2177</v>
      </c>
      <c r="D6" s="30">
        <v>2279</v>
      </c>
      <c r="E6" s="30">
        <v>82</v>
      </c>
      <c r="F6" s="30">
        <v>510</v>
      </c>
      <c r="G6" s="30">
        <v>2432</v>
      </c>
      <c r="H6" s="30">
        <v>45</v>
      </c>
      <c r="I6" s="1"/>
      <c r="J6" s="1"/>
      <c r="K6" s="26" t="s">
        <v>104</v>
      </c>
      <c r="L6" s="39">
        <f>SUM(M6:P6)</f>
        <v>2518</v>
      </c>
      <c r="M6" s="30">
        <v>1911</v>
      </c>
      <c r="N6" s="30">
        <v>436</v>
      </c>
      <c r="O6" s="53">
        <v>171</v>
      </c>
      <c r="P6" s="54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</row>
    <row r="7" spans="1:58" ht="18" customHeight="1" x14ac:dyDescent="0.15">
      <c r="A7" s="26" t="s">
        <v>105</v>
      </c>
      <c r="B7" s="30">
        <v>2522</v>
      </c>
      <c r="C7" s="30">
        <v>2160</v>
      </c>
      <c r="D7" s="30">
        <v>2259</v>
      </c>
      <c r="E7" s="30">
        <v>62</v>
      </c>
      <c r="F7" s="30">
        <v>525</v>
      </c>
      <c r="G7" s="30">
        <v>2382</v>
      </c>
      <c r="H7" s="40">
        <v>48</v>
      </c>
      <c r="I7" s="1"/>
      <c r="J7" s="1"/>
      <c r="K7" s="26" t="s">
        <v>105</v>
      </c>
      <c r="L7" s="39">
        <f>SUM(M7:P7)</f>
        <v>2507</v>
      </c>
      <c r="M7" s="30">
        <v>1920</v>
      </c>
      <c r="N7" s="30">
        <v>430</v>
      </c>
      <c r="O7" s="53">
        <v>157</v>
      </c>
      <c r="P7" s="54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</row>
    <row r="8" spans="1:58" ht="18" customHeight="1" x14ac:dyDescent="0.15">
      <c r="A8" s="26" t="s">
        <v>114</v>
      </c>
      <c r="B8" s="30">
        <v>2536</v>
      </c>
      <c r="C8" s="30">
        <v>2163</v>
      </c>
      <c r="D8" s="30">
        <v>2269</v>
      </c>
      <c r="E8" s="30">
        <v>58</v>
      </c>
      <c r="F8" s="30">
        <v>550</v>
      </c>
      <c r="G8" s="30">
        <v>2403</v>
      </c>
      <c r="H8" s="40">
        <v>48</v>
      </c>
      <c r="I8" s="1"/>
      <c r="J8" s="1"/>
      <c r="K8" s="26" t="s">
        <v>114</v>
      </c>
      <c r="L8" s="39">
        <f>SUM(M8:P8)</f>
        <v>2544</v>
      </c>
      <c r="M8" s="30">
        <v>1941</v>
      </c>
      <c r="N8" s="30">
        <v>448</v>
      </c>
      <c r="O8" s="53">
        <v>155</v>
      </c>
      <c r="P8" s="54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</row>
    <row r="9" spans="1:58" ht="18" customHeight="1" x14ac:dyDescent="0.15">
      <c r="A9" s="26" t="s">
        <v>118</v>
      </c>
      <c r="B9" s="30">
        <v>2562</v>
      </c>
      <c r="C9" s="30">
        <v>2185</v>
      </c>
      <c r="D9" s="30">
        <v>2295</v>
      </c>
      <c r="E9" s="30">
        <v>57</v>
      </c>
      <c r="F9" s="30">
        <v>592</v>
      </c>
      <c r="G9" s="30">
        <v>2443</v>
      </c>
      <c r="H9" s="40">
        <v>54</v>
      </c>
      <c r="I9" s="1"/>
      <c r="J9" s="1"/>
      <c r="K9" s="26" t="s">
        <v>118</v>
      </c>
      <c r="L9" s="39">
        <f>SUM(M9:P9)</f>
        <v>2565</v>
      </c>
      <c r="M9" s="30">
        <v>1983</v>
      </c>
      <c r="N9" s="30">
        <v>450</v>
      </c>
      <c r="O9" s="49">
        <v>132</v>
      </c>
      <c r="P9" s="49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</row>
    <row r="10" spans="1:58" ht="18" customHeight="1" x14ac:dyDescent="0.15">
      <c r="A10" s="26" t="s">
        <v>143</v>
      </c>
      <c r="B10" s="30">
        <v>2615</v>
      </c>
      <c r="C10" s="30">
        <v>2253</v>
      </c>
      <c r="D10" s="30">
        <v>2360</v>
      </c>
      <c r="E10" s="30">
        <v>54</v>
      </c>
      <c r="F10" s="30">
        <v>617</v>
      </c>
      <c r="G10" s="30">
        <v>2502</v>
      </c>
      <c r="H10" s="40">
        <v>45</v>
      </c>
      <c r="I10" s="1"/>
      <c r="J10" s="1"/>
      <c r="K10" s="26" t="s">
        <v>143</v>
      </c>
      <c r="L10" s="39">
        <f>SUM(M10:P10)</f>
        <v>2598</v>
      </c>
      <c r="M10" s="30">
        <v>2015</v>
      </c>
      <c r="N10" s="30">
        <v>466</v>
      </c>
      <c r="O10" s="49">
        <v>117</v>
      </c>
      <c r="P10" s="49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</row>
    <row r="11" spans="1:58" ht="18" customHeight="1" x14ac:dyDescent="0.15">
      <c r="A11" s="50" t="s">
        <v>142</v>
      </c>
      <c r="B11" s="50"/>
      <c r="C11" s="50"/>
      <c r="D11" s="50"/>
      <c r="E11" s="50"/>
      <c r="F11" s="50"/>
      <c r="G11" s="50"/>
      <c r="H11" s="50"/>
      <c r="I11" s="1"/>
      <c r="J11" s="1"/>
      <c r="K11" s="3"/>
      <c r="L11" s="4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</row>
    <row r="12" spans="1:58" ht="15.6" customHeight="1" x14ac:dyDescent="0.15">
      <c r="A12" s="1"/>
      <c r="B12" s="41"/>
      <c r="C12" s="41"/>
      <c r="D12" s="41"/>
      <c r="E12" s="1"/>
      <c r="F12" s="1"/>
      <c r="G12" s="41"/>
      <c r="H12" s="1"/>
      <c r="I12" s="1"/>
      <c r="J12" s="1"/>
      <c r="K12" s="1"/>
      <c r="L12" s="4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</row>
    <row r="13" spans="1:58" ht="18" customHeight="1" x14ac:dyDescent="0.15">
      <c r="A13" s="47" t="s">
        <v>2</v>
      </c>
      <c r="B13" s="47"/>
      <c r="C13" s="47"/>
      <c r="D13" s="47"/>
      <c r="E13" s="47"/>
      <c r="F13" s="47"/>
      <c r="G13" s="47"/>
      <c r="H13" s="47"/>
      <c r="I13" s="4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</row>
    <row r="14" spans="1:58" ht="18" customHeight="1" x14ac:dyDescent="0.15">
      <c r="A14" s="1"/>
      <c r="B14" s="1"/>
      <c r="C14" s="1"/>
      <c r="D14" s="1"/>
      <c r="E14" s="52" t="s">
        <v>17</v>
      </c>
      <c r="F14" s="52"/>
      <c r="G14" s="52"/>
      <c r="H14" s="5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</row>
    <row r="15" spans="1:58" ht="18" customHeight="1" x14ac:dyDescent="0.15">
      <c r="A15" s="55" t="s">
        <v>15</v>
      </c>
      <c r="B15" s="55" t="s">
        <v>22</v>
      </c>
      <c r="C15" s="57" t="s">
        <v>50</v>
      </c>
      <c r="D15" s="57"/>
      <c r="E15" s="57"/>
      <c r="F15" s="57"/>
      <c r="G15" s="59" t="s">
        <v>115</v>
      </c>
      <c r="H15" s="59" t="s">
        <v>51</v>
      </c>
      <c r="I15" s="4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</row>
    <row r="16" spans="1:58" ht="18" customHeight="1" x14ac:dyDescent="0.15">
      <c r="A16" s="56"/>
      <c r="B16" s="58"/>
      <c r="C16" s="26" t="s">
        <v>52</v>
      </c>
      <c r="D16" s="26" t="s">
        <v>53</v>
      </c>
      <c r="E16" s="26" t="s">
        <v>54</v>
      </c>
      <c r="F16" s="26" t="s">
        <v>33</v>
      </c>
      <c r="G16" s="60"/>
      <c r="H16" s="55"/>
      <c r="I16" s="4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</row>
    <row r="17" spans="1:58" ht="18" customHeight="1" x14ac:dyDescent="0.15">
      <c r="A17" s="27" t="s">
        <v>104</v>
      </c>
      <c r="B17" s="39">
        <f>SUM(C17:H17)</f>
        <v>2552</v>
      </c>
      <c r="C17" s="29">
        <v>272</v>
      </c>
      <c r="D17" s="30">
        <v>50</v>
      </c>
      <c r="E17" s="30">
        <v>36</v>
      </c>
      <c r="F17" s="30">
        <v>111</v>
      </c>
      <c r="G17" s="30">
        <v>70</v>
      </c>
      <c r="H17" s="30">
        <v>2013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</row>
    <row r="18" spans="1:58" ht="18" customHeight="1" x14ac:dyDescent="0.15">
      <c r="A18" s="27" t="s">
        <v>105</v>
      </c>
      <c r="B18" s="39">
        <f>SUM(C18:H18)</f>
        <v>2522</v>
      </c>
      <c r="C18" s="29">
        <v>255</v>
      </c>
      <c r="D18" s="30">
        <v>46</v>
      </c>
      <c r="E18" s="30">
        <v>41</v>
      </c>
      <c r="F18" s="30">
        <v>110</v>
      </c>
      <c r="G18" s="30">
        <v>66</v>
      </c>
      <c r="H18" s="30">
        <v>2004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</row>
    <row r="19" spans="1:58" ht="18" customHeight="1" x14ac:dyDescent="0.15">
      <c r="A19" s="27" t="s">
        <v>114</v>
      </c>
      <c r="B19" s="39">
        <f>SUM(C19:H19)</f>
        <v>2536</v>
      </c>
      <c r="C19" s="29">
        <v>242</v>
      </c>
      <c r="D19" s="30">
        <v>38</v>
      </c>
      <c r="E19" s="30">
        <v>42</v>
      </c>
      <c r="F19" s="30">
        <v>98</v>
      </c>
      <c r="G19" s="30">
        <v>63</v>
      </c>
      <c r="H19" s="30">
        <v>2053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</row>
    <row r="20" spans="1:58" ht="18" customHeight="1" x14ac:dyDescent="0.15">
      <c r="A20" s="27" t="s">
        <v>118</v>
      </c>
      <c r="B20" s="39">
        <f>SUM(C20:H20)</f>
        <v>2562</v>
      </c>
      <c r="C20" s="29">
        <v>226</v>
      </c>
      <c r="D20" s="30">
        <v>29</v>
      </c>
      <c r="E20" s="30">
        <v>39</v>
      </c>
      <c r="F20" s="30">
        <v>67</v>
      </c>
      <c r="G20" s="30">
        <v>61</v>
      </c>
      <c r="H20" s="30">
        <v>2140</v>
      </c>
      <c r="I20" s="4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spans="1:58" ht="18" customHeight="1" x14ac:dyDescent="0.15">
      <c r="A21" s="27" t="s">
        <v>143</v>
      </c>
      <c r="B21" s="39">
        <f>SUM(C21:H21)</f>
        <v>2615</v>
      </c>
      <c r="C21" s="29">
        <v>240</v>
      </c>
      <c r="D21" s="30">
        <v>22</v>
      </c>
      <c r="E21" s="30">
        <v>39</v>
      </c>
      <c r="F21" s="30">
        <v>64</v>
      </c>
      <c r="G21" s="30">
        <v>57</v>
      </c>
      <c r="H21" s="30">
        <v>2193</v>
      </c>
      <c r="I21" s="4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</row>
    <row r="22" spans="1:58" ht="18" customHeight="1" x14ac:dyDescent="0.15">
      <c r="A22" s="51" t="s">
        <v>142</v>
      </c>
      <c r="B22" s="51"/>
      <c r="C22" s="51"/>
      <c r="D22" s="51"/>
      <c r="E22" s="51"/>
      <c r="F22" s="51"/>
      <c r="G22" s="51"/>
      <c r="H22" s="51"/>
      <c r="I22" s="4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</row>
    <row r="23" spans="1:58" ht="14.1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</row>
    <row r="24" spans="1:58" ht="18" customHeight="1" x14ac:dyDescent="0.15">
      <c r="A24" s="1" t="s">
        <v>55</v>
      </c>
      <c r="B24" s="1"/>
      <c r="C24" s="1"/>
      <c r="D24" s="1"/>
      <c r="E24" s="1"/>
      <c r="F24" s="1"/>
      <c r="G24" s="1"/>
      <c r="H24" s="1"/>
      <c r="I24" s="1"/>
      <c r="J24" s="44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</row>
    <row r="25" spans="1:58" ht="18" customHeight="1" x14ac:dyDescent="0.15">
      <c r="A25" s="1"/>
      <c r="B25" s="1"/>
      <c r="C25" s="1"/>
      <c r="D25" s="1"/>
      <c r="E25" s="52" t="s">
        <v>98</v>
      </c>
      <c r="F25" s="52"/>
      <c r="G25" s="52"/>
      <c r="H25" s="52"/>
      <c r="I25" s="5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</row>
    <row r="26" spans="1:58" ht="18" customHeight="1" x14ac:dyDescent="0.15">
      <c r="A26" s="55" t="s">
        <v>47</v>
      </c>
      <c r="B26" s="57" t="s">
        <v>56</v>
      </c>
      <c r="C26" s="57"/>
      <c r="D26" s="57"/>
      <c r="E26" s="57"/>
      <c r="F26" s="61" t="s">
        <v>57</v>
      </c>
      <c r="G26" s="62"/>
      <c r="H26" s="62"/>
      <c r="I26" s="6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</row>
    <row r="27" spans="1:58" ht="18" customHeight="1" x14ac:dyDescent="0.15">
      <c r="A27" s="56"/>
      <c r="B27" s="45" t="s">
        <v>22</v>
      </c>
      <c r="C27" s="36" t="s">
        <v>58</v>
      </c>
      <c r="D27" s="36" t="s">
        <v>59</v>
      </c>
      <c r="E27" s="36" t="s">
        <v>60</v>
      </c>
      <c r="F27" s="26" t="s">
        <v>22</v>
      </c>
      <c r="G27" s="36" t="s">
        <v>61</v>
      </c>
      <c r="H27" s="36" t="s">
        <v>62</v>
      </c>
      <c r="I27" s="36" t="s">
        <v>60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58" ht="18" customHeight="1" x14ac:dyDescent="0.15">
      <c r="A28" s="27" t="s">
        <v>119</v>
      </c>
      <c r="B28" s="39">
        <f>SUM(C28:E28)</f>
        <v>3118</v>
      </c>
      <c r="C28" s="29">
        <v>137</v>
      </c>
      <c r="D28" s="30">
        <v>1154</v>
      </c>
      <c r="E28" s="30">
        <v>1827</v>
      </c>
      <c r="F28" s="28">
        <v>1</v>
      </c>
      <c r="G28" s="28">
        <f>C28/B28</f>
        <v>4.3938422065426558E-2</v>
      </c>
      <c r="H28" s="28">
        <f>D28/B28</f>
        <v>0.37010904425914048</v>
      </c>
      <c r="I28" s="28">
        <f>E28/B28</f>
        <v>0.58595253367543298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</row>
    <row r="29" spans="1:58" ht="18" customHeight="1" x14ac:dyDescent="0.15">
      <c r="A29" s="27" t="s">
        <v>120</v>
      </c>
      <c r="B29" s="39">
        <f>SUM(C29:E29)</f>
        <v>3033</v>
      </c>
      <c r="C29" s="29">
        <v>100</v>
      </c>
      <c r="D29" s="30">
        <v>1122</v>
      </c>
      <c r="E29" s="30">
        <v>1811</v>
      </c>
      <c r="F29" s="28">
        <v>1</v>
      </c>
      <c r="G29" s="28">
        <f>C29/B29</f>
        <v>3.2970656116056707E-2</v>
      </c>
      <c r="H29" s="28">
        <f>D29/B29</f>
        <v>0.36993076162215627</v>
      </c>
      <c r="I29" s="28">
        <f>E29/B29</f>
        <v>0.59709858226178703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</row>
    <row r="30" spans="1:58" ht="18" customHeight="1" x14ac:dyDescent="0.15">
      <c r="A30" s="27" t="s">
        <v>121</v>
      </c>
      <c r="B30" s="39">
        <f>SUM(C30:E30)</f>
        <v>3002</v>
      </c>
      <c r="C30" s="29">
        <v>90</v>
      </c>
      <c r="D30" s="30">
        <v>1114</v>
      </c>
      <c r="E30" s="30">
        <v>1798</v>
      </c>
      <c r="F30" s="28">
        <v>1</v>
      </c>
      <c r="G30" s="28">
        <f>C30/B30</f>
        <v>2.9980013324450366E-2</v>
      </c>
      <c r="H30" s="28">
        <f>D30/B30</f>
        <v>0.37108594270486345</v>
      </c>
      <c r="I30" s="28">
        <f>E30/B30</f>
        <v>0.59893404397068617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</row>
    <row r="31" spans="1:58" ht="18" customHeight="1" x14ac:dyDescent="0.15">
      <c r="A31" s="27" t="s">
        <v>122</v>
      </c>
      <c r="B31" s="39">
        <f>SUM(C31:E31)</f>
        <v>3056</v>
      </c>
      <c r="C31" s="29">
        <v>96</v>
      </c>
      <c r="D31" s="30">
        <v>1146</v>
      </c>
      <c r="E31" s="30">
        <v>1814</v>
      </c>
      <c r="F31" s="46">
        <v>1</v>
      </c>
      <c r="G31" s="28">
        <f>C31/B31</f>
        <v>3.1413612565445025E-2</v>
      </c>
      <c r="H31" s="28">
        <f>D31/B31</f>
        <v>0.375</v>
      </c>
      <c r="I31" s="28">
        <f>E31/B31</f>
        <v>0.59358638743455494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</row>
    <row r="32" spans="1:58" ht="18" customHeight="1" x14ac:dyDescent="0.15">
      <c r="A32" s="27" t="s">
        <v>144</v>
      </c>
      <c r="B32" s="39">
        <f>SUM(C32:E32)</f>
        <v>3067</v>
      </c>
      <c r="C32" s="29">
        <v>91</v>
      </c>
      <c r="D32" s="30">
        <v>1156</v>
      </c>
      <c r="E32" s="30">
        <v>1820</v>
      </c>
      <c r="F32" s="46">
        <v>1</v>
      </c>
      <c r="G32" s="28">
        <f>C32/B32</f>
        <v>2.9670687968699056E-2</v>
      </c>
      <c r="H32" s="28">
        <f>D32/B32</f>
        <v>0.37691555265731985</v>
      </c>
      <c r="I32" s="28">
        <f>E32/B32</f>
        <v>0.59341375937398111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</row>
    <row r="33" spans="1:58" ht="18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</row>
    <row r="34" spans="1:58" ht="18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58" ht="18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</row>
    <row r="36" spans="1:58" ht="18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</row>
    <row r="37" spans="1:58" ht="18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</row>
    <row r="38" spans="1:58" ht="18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</row>
    <row r="39" spans="1:58" ht="18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</row>
    <row r="40" spans="1:58" ht="18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</row>
    <row r="41" spans="1:58" ht="18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</row>
    <row r="42" spans="1:58" ht="18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</row>
    <row r="43" spans="1:58" ht="18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58" ht="18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</row>
    <row r="45" spans="1:58" ht="18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</row>
    <row r="46" spans="1:58" ht="18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</row>
    <row r="47" spans="1:58" ht="18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</row>
    <row r="48" spans="1:58" ht="18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</row>
    <row r="49" spans="1:58" ht="18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</row>
    <row r="50" spans="1:58" ht="18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</row>
    <row r="51" spans="1:58" ht="18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</row>
    <row r="52" spans="1:58" ht="18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</row>
    <row r="53" spans="1:58" ht="18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</row>
    <row r="54" spans="1:58" ht="18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1:58" ht="18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</row>
    <row r="56" spans="1:58" ht="18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</row>
    <row r="57" spans="1:58" ht="18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</row>
    <row r="58" spans="1:58" ht="18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</row>
    <row r="59" spans="1:58" ht="18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</row>
    <row r="60" spans="1:58" ht="18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</row>
    <row r="61" spans="1:58" ht="18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spans="1:58" ht="18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</row>
    <row r="63" spans="1:58" ht="18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</row>
    <row r="64" spans="1:58" ht="18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</row>
    <row r="65" spans="1:58" ht="18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</row>
    <row r="66" spans="1:58" ht="18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</row>
    <row r="67" spans="1:58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</row>
    <row r="68" spans="1:58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</row>
    <row r="69" spans="1:58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</row>
    <row r="70" spans="1:58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</row>
    <row r="71" spans="1:58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</row>
    <row r="72" spans="1:58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</row>
    <row r="73" spans="1:58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</row>
    <row r="74" spans="1:58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</row>
    <row r="75" spans="1:58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</row>
    <row r="76" spans="1:58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</row>
    <row r="77" spans="1:58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</row>
    <row r="78" spans="1:58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</row>
    <row r="79" spans="1:58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</row>
    <row r="80" spans="1:58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</row>
    <row r="81" spans="1:58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</row>
    <row r="82" spans="1:58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</row>
    <row r="83" spans="1:58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</row>
    <row r="84" spans="1:58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</row>
    <row r="85" spans="1:58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</row>
    <row r="86" spans="1:58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</row>
    <row r="87" spans="1:58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</row>
    <row r="88" spans="1:58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</row>
    <row r="89" spans="1:58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</row>
    <row r="90" spans="1:58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</row>
    <row r="91" spans="1:58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</row>
    <row r="92" spans="1:58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</row>
    <row r="93" spans="1:58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</row>
    <row r="94" spans="1:58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</row>
    <row r="95" spans="1:58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</row>
    <row r="96" spans="1:58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</row>
    <row r="97" spans="1:58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</row>
    <row r="98" spans="1:58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</row>
    <row r="99" spans="1:58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</row>
    <row r="100" spans="1:58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</row>
    <row r="101" spans="1:58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</row>
    <row r="102" spans="1:58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</row>
    <row r="103" spans="1:58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</row>
    <row r="104" spans="1:58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</row>
    <row r="105" spans="1:58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</row>
    <row r="106" spans="1:58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</row>
    <row r="107" spans="1:58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</row>
    <row r="108" spans="1:58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</row>
    <row r="109" spans="1:58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</row>
    <row r="110" spans="1:58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</row>
    <row r="111" spans="1:58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</row>
    <row r="112" spans="1:58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</row>
    <row r="113" spans="1:58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</row>
    <row r="114" spans="1:58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</row>
    <row r="115" spans="1:58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</row>
    <row r="116" spans="1:58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</row>
    <row r="117" spans="1:58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</row>
    <row r="118" spans="1:58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</row>
    <row r="119" spans="1:58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</row>
    <row r="120" spans="1:58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</row>
    <row r="121" spans="1:58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</row>
    <row r="122" spans="1:58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</row>
    <row r="123" spans="1:58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</row>
    <row r="124" spans="1:58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</row>
    <row r="125" spans="1:58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</row>
    <row r="126" spans="1:58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</row>
    <row r="127" spans="1:58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</row>
    <row r="128" spans="1:58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</row>
    <row r="129" spans="1:58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</row>
    <row r="130" spans="1:58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</row>
    <row r="131" spans="1:58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</row>
    <row r="132" spans="1:58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</row>
    <row r="133" spans="1:58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</row>
    <row r="134" spans="1:58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</row>
    <row r="135" spans="1:58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</row>
    <row r="136" spans="1:58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</row>
    <row r="137" spans="1:58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</row>
    <row r="138" spans="1:58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</row>
    <row r="139" spans="1:58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</row>
    <row r="140" spans="1:58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</row>
    <row r="141" spans="1:58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</row>
    <row r="142" spans="1:58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</row>
    <row r="143" spans="1:58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</row>
    <row r="144" spans="1:58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</row>
    <row r="145" spans="1:58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</row>
    <row r="146" spans="1:58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</row>
    <row r="147" spans="1:58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</row>
    <row r="148" spans="1:58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</row>
    <row r="149" spans="1:58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</row>
    <row r="150" spans="1:58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</row>
    <row r="151" spans="1:58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</row>
    <row r="152" spans="1:58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</row>
    <row r="153" spans="1:58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</row>
    <row r="154" spans="1:58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</row>
    <row r="155" spans="1:58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</row>
    <row r="156" spans="1:58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</row>
    <row r="157" spans="1:58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</row>
    <row r="158" spans="1:58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</row>
    <row r="159" spans="1:58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</row>
    <row r="160" spans="1:58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</row>
    <row r="161" spans="1:58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</row>
    <row r="162" spans="1:58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</row>
    <row r="163" spans="1:58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</row>
    <row r="164" spans="1:58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</row>
    <row r="165" spans="1:58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</row>
    <row r="166" spans="1:58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</row>
    <row r="167" spans="1:58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</row>
    <row r="168" spans="1:58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</row>
    <row r="169" spans="1:58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</row>
    <row r="170" spans="1:58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</row>
    <row r="171" spans="1:58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</row>
    <row r="172" spans="1:58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</row>
    <row r="173" spans="1:58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</row>
    <row r="174" spans="1:58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</row>
    <row r="175" spans="1:58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</row>
    <row r="176" spans="1:58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</row>
    <row r="177" spans="1:58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</row>
    <row r="178" spans="1:58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</row>
    <row r="179" spans="1:58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</row>
    <row r="180" spans="1:58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</row>
    <row r="181" spans="1:58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</row>
    <row r="182" spans="1:58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</row>
    <row r="183" spans="1:58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</row>
    <row r="184" spans="1:58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</row>
    <row r="185" spans="1:58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</row>
    <row r="186" spans="1:58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</row>
    <row r="187" spans="1:58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</row>
    <row r="188" spans="1:58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</row>
    <row r="189" spans="1:58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</row>
    <row r="190" spans="1:58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</row>
    <row r="191" spans="1:58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</row>
    <row r="192" spans="1:58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</row>
    <row r="193" spans="1:58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</row>
    <row r="194" spans="1:58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</row>
    <row r="195" spans="1:58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</row>
    <row r="196" spans="1:58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</row>
    <row r="197" spans="1:58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</row>
    <row r="198" spans="1:58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</row>
    <row r="199" spans="1:58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</row>
    <row r="200" spans="1:58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</row>
    <row r="201" spans="1:58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</row>
    <row r="202" spans="1:58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</row>
    <row r="203" spans="1:58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</row>
    <row r="204" spans="1:58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</row>
    <row r="205" spans="1:58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</row>
    <row r="206" spans="1:58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</row>
    <row r="207" spans="1:58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</row>
    <row r="208" spans="1:58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</row>
    <row r="209" spans="1:58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</row>
    <row r="210" spans="1:58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</row>
    <row r="211" spans="1:58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</row>
    <row r="212" spans="1:58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</row>
    <row r="213" spans="1:58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</row>
    <row r="214" spans="1:58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</row>
    <row r="215" spans="1:58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</row>
    <row r="216" spans="1:58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</row>
    <row r="217" spans="1:58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</row>
    <row r="218" spans="1:58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</row>
    <row r="219" spans="1:58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</row>
    <row r="220" spans="1:58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</row>
    <row r="221" spans="1:58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</row>
    <row r="222" spans="1:58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</row>
    <row r="223" spans="1:58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</row>
    <row r="224" spans="1:58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</row>
    <row r="225" spans="1:58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</row>
    <row r="226" spans="1:58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</row>
    <row r="227" spans="1:58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</row>
    <row r="228" spans="1:58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</row>
    <row r="229" spans="1:58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</row>
    <row r="230" spans="1:58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</row>
    <row r="231" spans="1:58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</row>
    <row r="232" spans="1:58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</row>
    <row r="233" spans="1:58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</row>
    <row r="234" spans="1:58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</row>
    <row r="235" spans="1:58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</row>
    <row r="236" spans="1:58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</row>
    <row r="237" spans="1:58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</row>
    <row r="238" spans="1:58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</row>
    <row r="239" spans="1:58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</row>
    <row r="240" spans="1:58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</row>
    <row r="241" spans="1:58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</row>
    <row r="242" spans="1:58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</row>
    <row r="243" spans="1:58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</row>
    <row r="244" spans="1:58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</row>
    <row r="245" spans="1:58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</row>
    <row r="246" spans="1:58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</row>
    <row r="247" spans="1:58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</row>
    <row r="248" spans="1:58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</row>
    <row r="249" spans="1:58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</row>
    <row r="250" spans="1:58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</row>
    <row r="251" spans="1:58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</row>
    <row r="252" spans="1:58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</row>
    <row r="253" spans="1:58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</row>
    <row r="254" spans="1:58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</row>
    <row r="255" spans="1:58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</row>
    <row r="256" spans="1:58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</row>
    <row r="257" spans="1:58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</row>
    <row r="258" spans="1:58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</row>
    <row r="259" spans="1:58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</row>
    <row r="260" spans="1:58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</row>
    <row r="261" spans="1:58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</row>
    <row r="262" spans="1:58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</row>
    <row r="263" spans="1:58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</row>
    <row r="264" spans="1:58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</row>
    <row r="265" spans="1:58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</row>
    <row r="266" spans="1:58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</row>
    <row r="267" spans="1:58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</row>
    <row r="268" spans="1:58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</row>
    <row r="269" spans="1:58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</row>
    <row r="270" spans="1:58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</row>
    <row r="271" spans="1:58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</row>
    <row r="272" spans="1:58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</row>
    <row r="273" spans="1:58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</row>
    <row r="274" spans="1:58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</row>
    <row r="275" spans="1:58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</row>
    <row r="276" spans="1:58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</row>
    <row r="277" spans="1:58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</row>
    <row r="278" spans="1:58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</row>
    <row r="279" spans="1:58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</row>
    <row r="280" spans="1:58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</row>
    <row r="281" spans="1:58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</row>
    <row r="282" spans="1:58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</row>
    <row r="283" spans="1:58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</row>
    <row r="284" spans="1:58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</row>
    <row r="285" spans="1:58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</row>
    <row r="286" spans="1:58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</row>
    <row r="287" spans="1:58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</row>
    <row r="288" spans="1:58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</row>
    <row r="289" spans="1:58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</row>
    <row r="290" spans="1:58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</row>
    <row r="291" spans="1:58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</row>
    <row r="292" spans="1:58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</row>
    <row r="293" spans="1:58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</row>
    <row r="294" spans="1:58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</row>
    <row r="295" spans="1:58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</row>
    <row r="296" spans="1:58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</row>
    <row r="297" spans="1:58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</row>
    <row r="298" spans="1:58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</row>
    <row r="299" spans="1:58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</row>
    <row r="300" spans="1:58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</row>
    <row r="301" spans="1:58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</row>
    <row r="302" spans="1:58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</row>
    <row r="303" spans="1:58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</row>
    <row r="304" spans="1:58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</row>
    <row r="305" spans="1:58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</row>
    <row r="306" spans="1:58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</row>
    <row r="307" spans="1:58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</row>
    <row r="308" spans="1:58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</row>
    <row r="309" spans="1:58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</row>
    <row r="310" spans="1:58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</row>
    <row r="311" spans="1:58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</row>
    <row r="312" spans="1:58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</row>
    <row r="313" spans="1:58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</row>
    <row r="314" spans="1:58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</row>
    <row r="315" spans="1:58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</row>
    <row r="316" spans="1:58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</row>
    <row r="317" spans="1:58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</row>
    <row r="318" spans="1:58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</row>
    <row r="319" spans="1:58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</row>
    <row r="320" spans="1:58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</row>
    <row r="321" spans="1:58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</row>
    <row r="322" spans="1:58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</row>
    <row r="323" spans="1:58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</row>
    <row r="324" spans="1:58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</row>
    <row r="325" spans="1:58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</row>
    <row r="326" spans="1:58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</row>
    <row r="327" spans="1:58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</row>
    <row r="328" spans="1:58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</row>
    <row r="329" spans="1:58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</row>
    <row r="330" spans="1:58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</row>
    <row r="331" spans="1:58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</row>
    <row r="332" spans="1:58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</row>
    <row r="333" spans="1:58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</row>
    <row r="334" spans="1:58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</row>
    <row r="335" spans="1:58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</row>
    <row r="336" spans="1:58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</row>
    <row r="337" spans="1:58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</row>
    <row r="338" spans="1:58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</row>
    <row r="339" spans="1:58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</row>
    <row r="340" spans="1:58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</row>
    <row r="341" spans="1:58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</row>
    <row r="342" spans="1:58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</row>
    <row r="343" spans="1:58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</row>
    <row r="344" spans="1:58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</row>
    <row r="345" spans="1:58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</row>
    <row r="346" spans="1:58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</row>
    <row r="347" spans="1:58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</row>
    <row r="348" spans="1:58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</row>
    <row r="349" spans="1:58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</row>
    <row r="350" spans="1:58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</row>
    <row r="351" spans="1:58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</row>
    <row r="352" spans="1:58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</row>
    <row r="353" spans="1:58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</row>
    <row r="354" spans="1:58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</row>
    <row r="355" spans="1:58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</row>
    <row r="356" spans="1:58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</row>
    <row r="357" spans="1:58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</row>
    <row r="358" spans="1:58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</row>
    <row r="359" spans="1:58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</row>
    <row r="360" spans="1:58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</row>
    <row r="361" spans="1:58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</row>
    <row r="362" spans="1:58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</row>
    <row r="363" spans="1:58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</row>
    <row r="364" spans="1:58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</row>
    <row r="365" spans="1:58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</row>
    <row r="366" spans="1:58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</row>
    <row r="367" spans="1:58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</row>
    <row r="368" spans="1:58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</row>
    <row r="369" spans="1:58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</row>
    <row r="370" spans="1:58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</row>
    <row r="371" spans="1:58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</row>
    <row r="372" spans="1:58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</row>
    <row r="373" spans="1:58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</row>
    <row r="374" spans="1:58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</row>
    <row r="375" spans="1:58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</row>
    <row r="376" spans="1:58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</row>
    <row r="377" spans="1:58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</row>
    <row r="378" spans="1:58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</row>
    <row r="379" spans="1:58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</row>
    <row r="380" spans="1:58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</row>
    <row r="381" spans="1:58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</row>
    <row r="382" spans="1:58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</row>
    <row r="383" spans="1:58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</row>
    <row r="384" spans="1:58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</row>
    <row r="385" spans="1:58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</row>
    <row r="386" spans="1:58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</row>
    <row r="387" spans="1:58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</row>
    <row r="388" spans="1:58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</row>
    <row r="389" spans="1:58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</row>
    <row r="390" spans="1:58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</row>
    <row r="391" spans="1:58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</row>
    <row r="392" spans="1:58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</row>
    <row r="393" spans="1:58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</row>
    <row r="394" spans="1:58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</row>
    <row r="395" spans="1:58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</row>
    <row r="396" spans="1:58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</row>
    <row r="397" spans="1:58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</row>
    <row r="398" spans="1:58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</row>
    <row r="399" spans="1:58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</row>
    <row r="400" spans="1:58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</row>
    <row r="401" spans="1:58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</row>
    <row r="402" spans="1:58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</row>
    <row r="403" spans="1:58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</row>
    <row r="404" spans="1:58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</row>
    <row r="405" spans="1:58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</row>
    <row r="406" spans="1:58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</row>
    <row r="407" spans="1:58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</row>
    <row r="408" spans="1:58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</row>
    <row r="409" spans="1:58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</row>
    <row r="410" spans="1:58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</row>
    <row r="411" spans="1:58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</row>
    <row r="412" spans="1:58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</row>
    <row r="413" spans="1:58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</row>
    <row r="414" spans="1:58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</row>
    <row r="415" spans="1:58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</row>
    <row r="416" spans="1:58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</row>
    <row r="417" spans="1:58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</row>
    <row r="418" spans="1:58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</row>
    <row r="419" spans="1:58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</row>
    <row r="420" spans="1:58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</row>
    <row r="421" spans="1:58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</row>
    <row r="422" spans="1:58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</row>
    <row r="423" spans="1:58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</row>
    <row r="424" spans="1:58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</row>
    <row r="425" spans="1:58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</row>
    <row r="426" spans="1:58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</row>
    <row r="427" spans="1:58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</row>
    <row r="428" spans="1:58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</row>
    <row r="429" spans="1:58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</row>
    <row r="430" spans="1:58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</row>
    <row r="431" spans="1:58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</row>
    <row r="432" spans="1:58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</row>
    <row r="433" spans="1:58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</row>
    <row r="434" spans="1:58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</row>
    <row r="435" spans="1:58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</row>
    <row r="436" spans="1:58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</row>
    <row r="437" spans="1:58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</row>
    <row r="438" spans="1:58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</row>
    <row r="439" spans="1:58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</row>
    <row r="440" spans="1:58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</row>
    <row r="441" spans="1:58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</row>
    <row r="442" spans="1:58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</row>
    <row r="443" spans="1:58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</row>
    <row r="444" spans="1:58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</row>
    <row r="445" spans="1:58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</row>
    <row r="446" spans="1:58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</row>
    <row r="447" spans="1:58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</row>
    <row r="448" spans="1:58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</row>
    <row r="449" spans="1:58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</row>
    <row r="450" spans="1:58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</row>
    <row r="451" spans="1:58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</row>
    <row r="452" spans="1:58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</row>
    <row r="453" spans="1:58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</row>
    <row r="454" spans="1:58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</row>
    <row r="455" spans="1:58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</row>
    <row r="456" spans="1:58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</row>
    <row r="457" spans="1:58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</row>
    <row r="458" spans="1:58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</row>
    <row r="459" spans="1:58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</row>
    <row r="460" spans="1:58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</row>
    <row r="461" spans="1:58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</row>
    <row r="462" spans="1:58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</row>
    <row r="463" spans="1:58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</row>
    <row r="464" spans="1:58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</row>
    <row r="465" spans="1:58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</row>
    <row r="466" spans="1:58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</row>
    <row r="467" spans="1:58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</row>
    <row r="468" spans="1:58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</row>
    <row r="469" spans="1:58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</row>
    <row r="470" spans="1:58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</row>
    <row r="471" spans="1:58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</row>
    <row r="472" spans="1:58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</row>
    <row r="473" spans="1:58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</row>
    <row r="474" spans="1:58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</row>
    <row r="475" spans="1:58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</row>
    <row r="476" spans="1:58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</row>
    <row r="477" spans="1:58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</row>
    <row r="478" spans="1:58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</row>
    <row r="479" spans="1:58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</row>
    <row r="480" spans="1:58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</row>
    <row r="481" spans="1:58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</row>
    <row r="482" spans="1:58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</row>
    <row r="483" spans="1:58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</row>
    <row r="484" spans="1:58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</row>
    <row r="485" spans="1:58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</row>
    <row r="486" spans="1:58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</row>
    <row r="487" spans="1:58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</row>
    <row r="488" spans="1:58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</row>
    <row r="489" spans="1:58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</row>
    <row r="490" spans="1:58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</row>
    <row r="491" spans="1:58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</row>
    <row r="492" spans="1:58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</row>
    <row r="493" spans="1:58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</row>
    <row r="494" spans="1:58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</row>
    <row r="495" spans="1:58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</row>
    <row r="496" spans="1:58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</row>
    <row r="497" spans="1:58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</row>
    <row r="498" spans="1:58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</row>
    <row r="499" spans="1:58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</row>
    <row r="500" spans="1:58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</row>
    <row r="501" spans="1:58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</row>
    <row r="502" spans="1:58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</row>
    <row r="503" spans="1:58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</row>
    <row r="504" spans="1:58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</row>
    <row r="505" spans="1:58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</row>
    <row r="506" spans="1:58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</row>
    <row r="507" spans="1:58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</row>
    <row r="508" spans="1:58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</row>
    <row r="509" spans="1:58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</row>
    <row r="510" spans="1:58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</row>
    <row r="511" spans="1:58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</row>
    <row r="512" spans="1:58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</row>
    <row r="513" spans="1:58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</row>
    <row r="514" spans="1:58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</row>
    <row r="515" spans="1:58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</row>
    <row r="516" spans="1:58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</row>
    <row r="517" spans="1:58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</row>
    <row r="518" spans="1:58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</row>
    <row r="519" spans="1:58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</row>
    <row r="520" spans="1:58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</row>
    <row r="521" spans="1:58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</row>
    <row r="522" spans="1:58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</row>
    <row r="523" spans="1:58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</row>
    <row r="524" spans="1:58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</row>
    <row r="525" spans="1:58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</row>
    <row r="526" spans="1:58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</row>
    <row r="527" spans="1:58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</row>
    <row r="528" spans="1:58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</row>
    <row r="529" spans="1:58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</row>
    <row r="530" spans="1:58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</row>
    <row r="531" spans="1:58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</row>
    <row r="532" spans="1:58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</row>
    <row r="533" spans="1:58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</row>
    <row r="534" spans="1:58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</row>
    <row r="535" spans="1:58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</row>
    <row r="536" spans="1:58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</row>
    <row r="537" spans="1:58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</row>
    <row r="538" spans="1:58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</row>
    <row r="539" spans="1:58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</row>
    <row r="540" spans="1:58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</row>
    <row r="541" spans="1:58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</row>
    <row r="542" spans="1:58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</row>
    <row r="543" spans="1:58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</row>
    <row r="544" spans="1:58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</row>
    <row r="545" spans="1:58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</row>
    <row r="546" spans="1:58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</row>
    <row r="547" spans="1:58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</row>
    <row r="548" spans="1:58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</row>
    <row r="549" spans="1:58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</row>
    <row r="550" spans="1:58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</row>
    <row r="551" spans="1:58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</row>
    <row r="552" spans="1:58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</row>
    <row r="553" spans="1:58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</row>
    <row r="554" spans="1:58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</row>
    <row r="555" spans="1:58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</row>
    <row r="556" spans="1:58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</row>
    <row r="557" spans="1:58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</row>
    <row r="558" spans="1:58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</row>
    <row r="559" spans="1:58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</row>
    <row r="560" spans="1:58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</row>
    <row r="561" spans="1:58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</row>
    <row r="562" spans="1:58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</row>
    <row r="563" spans="1:58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</row>
    <row r="564" spans="1:58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</row>
    <row r="565" spans="1:58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</row>
    <row r="566" spans="1:58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</row>
    <row r="567" spans="1:58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</row>
    <row r="568" spans="1:58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</row>
    <row r="569" spans="1:58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</row>
    <row r="570" spans="1:58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</row>
    <row r="571" spans="1:58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</row>
    <row r="572" spans="1:58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</row>
    <row r="573" spans="1:58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</row>
    <row r="574" spans="1:58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</row>
    <row r="575" spans="1:58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</row>
    <row r="576" spans="1:58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</row>
    <row r="577" spans="1:58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</row>
    <row r="578" spans="1:58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</row>
    <row r="579" spans="1:58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</row>
    <row r="580" spans="1:58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</row>
    <row r="581" spans="1:58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</row>
    <row r="582" spans="1:58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</row>
    <row r="583" spans="1:58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</row>
    <row r="584" spans="1:58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</row>
    <row r="585" spans="1:58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</row>
    <row r="586" spans="1:58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</row>
    <row r="587" spans="1:58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</row>
    <row r="588" spans="1:58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</row>
    <row r="589" spans="1:58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</row>
    <row r="590" spans="1:58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</row>
    <row r="591" spans="1:58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</row>
    <row r="592" spans="1:58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</row>
    <row r="593" spans="1:58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</row>
    <row r="594" spans="1:58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</row>
    <row r="595" spans="1:58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</row>
    <row r="596" spans="1:58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</row>
    <row r="597" spans="1:58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</row>
    <row r="598" spans="1:58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</row>
    <row r="599" spans="1:58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</row>
    <row r="600" spans="1:58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</row>
    <row r="601" spans="1:58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</row>
    <row r="602" spans="1:58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</row>
    <row r="603" spans="1:58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</row>
    <row r="604" spans="1:58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</row>
    <row r="605" spans="1:58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</row>
    <row r="606" spans="1:58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</row>
    <row r="607" spans="1:58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</row>
    <row r="608" spans="1:58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</row>
    <row r="609" spans="1:58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</row>
    <row r="610" spans="1:58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</row>
    <row r="611" spans="1:58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</row>
    <row r="612" spans="1:58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</row>
    <row r="613" spans="1:58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</row>
    <row r="614" spans="1:58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</row>
    <row r="615" spans="1:58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</row>
    <row r="616" spans="1:58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</row>
    <row r="617" spans="1:58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</row>
    <row r="618" spans="1:58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</row>
    <row r="619" spans="1:58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</row>
    <row r="620" spans="1:58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</row>
    <row r="621" spans="1:58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</row>
    <row r="622" spans="1:58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</row>
    <row r="623" spans="1:58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</row>
    <row r="624" spans="1:58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</row>
    <row r="625" spans="1:58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</row>
    <row r="626" spans="1:58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</row>
    <row r="627" spans="1:58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</row>
    <row r="628" spans="1:58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</row>
    <row r="629" spans="1:58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</row>
    <row r="630" spans="1:58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</row>
    <row r="631" spans="1:58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</row>
    <row r="632" spans="1:58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</row>
    <row r="633" spans="1:58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</row>
    <row r="634" spans="1:58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</row>
    <row r="635" spans="1:58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</row>
    <row r="636" spans="1:58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</row>
    <row r="637" spans="1:58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</row>
    <row r="638" spans="1:58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</row>
    <row r="639" spans="1:58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</row>
    <row r="640" spans="1:58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</row>
    <row r="641" spans="1:58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</row>
    <row r="642" spans="1:58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</row>
    <row r="643" spans="1:58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</row>
    <row r="644" spans="1:58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</row>
    <row r="645" spans="1:58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</row>
    <row r="646" spans="1:58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</row>
    <row r="647" spans="1:58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</row>
    <row r="648" spans="1:58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</row>
    <row r="649" spans="1:58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</row>
    <row r="650" spans="1:58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</row>
    <row r="651" spans="1:58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</row>
    <row r="652" spans="1:58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</row>
    <row r="653" spans="1:58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</row>
    <row r="654" spans="1:58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</row>
    <row r="655" spans="1:58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</row>
    <row r="656" spans="1:58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</row>
    <row r="657" spans="1:58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</row>
    <row r="658" spans="1:58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</row>
    <row r="659" spans="1:58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</row>
    <row r="660" spans="1:58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</row>
    <row r="661" spans="1:58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</row>
    <row r="662" spans="1:58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</row>
    <row r="663" spans="1:58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</row>
    <row r="664" spans="1:58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</row>
    <row r="665" spans="1:58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</row>
    <row r="666" spans="1:58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</row>
    <row r="667" spans="1:58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</row>
    <row r="668" spans="1:58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</row>
    <row r="669" spans="1:58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</row>
    <row r="670" spans="1:58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</row>
    <row r="671" spans="1:58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</row>
    <row r="672" spans="1:58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</row>
    <row r="673" spans="1:58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</row>
    <row r="674" spans="1:58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</row>
    <row r="675" spans="1:58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</row>
    <row r="676" spans="1:58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</row>
    <row r="677" spans="1:58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</row>
    <row r="678" spans="1:58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</row>
    <row r="679" spans="1:58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</row>
    <row r="680" spans="1:58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</row>
    <row r="681" spans="1:58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</row>
    <row r="682" spans="1:58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</row>
    <row r="683" spans="1:58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</row>
    <row r="684" spans="1:58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</row>
    <row r="685" spans="1:58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</row>
    <row r="686" spans="1:58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</row>
    <row r="687" spans="1:58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</row>
    <row r="688" spans="1:58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</row>
    <row r="689" spans="1:58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</row>
    <row r="690" spans="1:58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</row>
    <row r="691" spans="1:58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</row>
    <row r="692" spans="1:58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</row>
    <row r="693" spans="1:58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</row>
    <row r="694" spans="1:58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</row>
    <row r="695" spans="1:58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</row>
    <row r="696" spans="1:58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</row>
    <row r="697" spans="1:58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</row>
    <row r="698" spans="1:58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</row>
    <row r="699" spans="1:58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</row>
    <row r="700" spans="1:58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</row>
    <row r="701" spans="1:58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</row>
    <row r="702" spans="1:58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</row>
    <row r="703" spans="1:58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</row>
    <row r="704" spans="1:58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</row>
    <row r="705" spans="1:58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</row>
    <row r="706" spans="1:58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</row>
    <row r="707" spans="1:58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</row>
    <row r="708" spans="1:58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</row>
    <row r="709" spans="1:58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</row>
    <row r="710" spans="1:58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</row>
    <row r="711" spans="1:58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</row>
    <row r="712" spans="1:58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</row>
    <row r="713" spans="1:58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</row>
    <row r="714" spans="1:58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</row>
    <row r="715" spans="1:58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</row>
    <row r="716" spans="1:58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</row>
    <row r="717" spans="1:58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</row>
    <row r="718" spans="1:58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</row>
    <row r="719" spans="1:58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</row>
    <row r="720" spans="1:58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</row>
    <row r="721" spans="1:58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</row>
    <row r="722" spans="1:58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</row>
    <row r="723" spans="1:58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</row>
    <row r="724" spans="1:58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</row>
    <row r="725" spans="1:58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</row>
    <row r="726" spans="1:58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</row>
    <row r="727" spans="1:58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</row>
    <row r="728" spans="1:58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</row>
    <row r="729" spans="1:58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</row>
    <row r="730" spans="1:58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</row>
    <row r="731" spans="1:58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</row>
    <row r="732" spans="1:58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</row>
    <row r="733" spans="1:58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</row>
    <row r="734" spans="1:58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</row>
    <row r="735" spans="1:58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</row>
    <row r="736" spans="1:58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</row>
    <row r="737" spans="1:58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</row>
    <row r="738" spans="1:58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</row>
    <row r="739" spans="1:58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</row>
    <row r="740" spans="1:58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</row>
    <row r="741" spans="1:58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</row>
    <row r="742" spans="1:58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</row>
    <row r="743" spans="1:58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</row>
    <row r="744" spans="1:58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</row>
    <row r="745" spans="1:58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</row>
    <row r="746" spans="1:58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</row>
    <row r="747" spans="1:58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</row>
    <row r="748" spans="1:58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</row>
    <row r="749" spans="1:58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</row>
    <row r="750" spans="1:58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</row>
    <row r="751" spans="1:58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</row>
    <row r="752" spans="1:58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</row>
    <row r="753" spans="1:58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</row>
    <row r="754" spans="1:58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</row>
    <row r="755" spans="1:58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</row>
    <row r="756" spans="1:58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</row>
    <row r="757" spans="1:58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</row>
    <row r="758" spans="1:58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</row>
    <row r="759" spans="1:58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</row>
    <row r="760" spans="1:58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</row>
    <row r="761" spans="1:58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</row>
    <row r="762" spans="1:58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</row>
    <row r="763" spans="1:58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</row>
    <row r="764" spans="1:58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</row>
    <row r="765" spans="1:58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</row>
    <row r="766" spans="1:58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</row>
    <row r="767" spans="1:58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</row>
    <row r="768" spans="1:58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</row>
    <row r="769" spans="1:58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</row>
    <row r="770" spans="1:58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</row>
    <row r="771" spans="1:58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</row>
    <row r="772" spans="1:58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</row>
    <row r="773" spans="1:58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</row>
    <row r="774" spans="1:58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</row>
    <row r="775" spans="1:58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</row>
    <row r="776" spans="1:58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</row>
    <row r="777" spans="1:58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</row>
    <row r="778" spans="1:58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</row>
    <row r="779" spans="1:58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</row>
    <row r="780" spans="1:58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</row>
    <row r="781" spans="1:58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</row>
    <row r="782" spans="1:58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</row>
    <row r="783" spans="1:58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</row>
    <row r="784" spans="1:58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</row>
    <row r="785" spans="1:58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</row>
    <row r="786" spans="1:58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</row>
    <row r="787" spans="1:58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</row>
    <row r="788" spans="1:58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</row>
    <row r="789" spans="1:58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</row>
    <row r="790" spans="1:58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</row>
    <row r="791" spans="1:58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</row>
    <row r="792" spans="1:58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</row>
    <row r="793" spans="1:58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</row>
    <row r="794" spans="1:58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</row>
    <row r="795" spans="1:58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</row>
    <row r="796" spans="1:58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</row>
    <row r="797" spans="1:58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</row>
    <row r="798" spans="1:58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</row>
    <row r="799" spans="1:58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</row>
    <row r="800" spans="1:58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</row>
    <row r="801" spans="1:58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</row>
    <row r="802" spans="1:58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</row>
    <row r="803" spans="1:58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</row>
    <row r="804" spans="1:58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</row>
    <row r="805" spans="1:58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</row>
    <row r="806" spans="1:58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</row>
    <row r="807" spans="1:58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</row>
    <row r="808" spans="1:58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</row>
    <row r="809" spans="1:58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</row>
    <row r="810" spans="1:58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</row>
    <row r="811" spans="1:58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</row>
    <row r="812" spans="1:58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</row>
    <row r="813" spans="1:58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</row>
    <row r="814" spans="1:58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</row>
    <row r="815" spans="1:58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</row>
    <row r="816" spans="1:58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</row>
    <row r="817" spans="1:58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</row>
    <row r="818" spans="1:58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</row>
    <row r="819" spans="1:58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</row>
    <row r="820" spans="1:58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</row>
    <row r="821" spans="1:58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</row>
    <row r="822" spans="1:58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</row>
    <row r="823" spans="1:58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</row>
    <row r="824" spans="1:58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</row>
    <row r="825" spans="1:58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</row>
    <row r="826" spans="1:58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</row>
    <row r="827" spans="1:58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</row>
    <row r="828" spans="1:58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</row>
    <row r="829" spans="1:58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</row>
    <row r="830" spans="1:58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</row>
    <row r="831" spans="1:58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</row>
    <row r="832" spans="1:58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</row>
    <row r="833" spans="1:58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</row>
    <row r="834" spans="1:58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</row>
    <row r="835" spans="1:58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</row>
    <row r="836" spans="1:58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</row>
    <row r="837" spans="1:58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</row>
    <row r="838" spans="1:58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</row>
    <row r="839" spans="1:58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</row>
    <row r="840" spans="1:58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</row>
    <row r="841" spans="1:58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</row>
    <row r="842" spans="1:58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</row>
    <row r="843" spans="1:58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</row>
    <row r="844" spans="1:58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</row>
    <row r="845" spans="1:58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</row>
    <row r="846" spans="1:58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</row>
    <row r="847" spans="1:58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</row>
    <row r="848" spans="1:58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</row>
    <row r="849" spans="1:58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</row>
    <row r="850" spans="1:58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</row>
    <row r="851" spans="1:58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</row>
    <row r="852" spans="1:58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</row>
    <row r="853" spans="1:58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</row>
    <row r="854" spans="1:58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</row>
    <row r="855" spans="1:58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</row>
    <row r="856" spans="1:58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</row>
    <row r="857" spans="1:58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</row>
    <row r="858" spans="1:58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</row>
    <row r="859" spans="1:58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</row>
    <row r="860" spans="1:58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</row>
    <row r="861" spans="1:58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</row>
    <row r="862" spans="1:58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</row>
    <row r="863" spans="1:58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</row>
    <row r="864" spans="1:58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</row>
    <row r="865" spans="1:58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</row>
    <row r="866" spans="1:58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</row>
    <row r="867" spans="1:58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</row>
    <row r="868" spans="1:58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</row>
    <row r="869" spans="1:58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</row>
    <row r="870" spans="1:58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</row>
    <row r="871" spans="1:58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</row>
    <row r="872" spans="1:58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</row>
    <row r="873" spans="1:58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</row>
    <row r="874" spans="1:58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</row>
    <row r="875" spans="1:58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</row>
    <row r="876" spans="1:58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</row>
    <row r="877" spans="1:58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</row>
    <row r="878" spans="1:58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</row>
    <row r="879" spans="1:58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</row>
    <row r="880" spans="1:58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</row>
    <row r="881" spans="1:58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</row>
    <row r="882" spans="1:58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</row>
    <row r="883" spans="1:58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</row>
    <row r="884" spans="1:58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</row>
    <row r="885" spans="1:58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</row>
    <row r="886" spans="1:58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</row>
    <row r="887" spans="1:58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</row>
    <row r="888" spans="1:58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</row>
    <row r="889" spans="1:58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</row>
    <row r="890" spans="1:58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</row>
    <row r="891" spans="1:58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</row>
    <row r="892" spans="1:58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</row>
    <row r="893" spans="1:58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</row>
    <row r="894" spans="1:58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</row>
    <row r="895" spans="1:58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</row>
    <row r="896" spans="1:58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</row>
    <row r="897" spans="1:58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</row>
    <row r="898" spans="1:58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</row>
    <row r="899" spans="1:58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</row>
    <row r="900" spans="1:58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</row>
    <row r="901" spans="1:58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</row>
    <row r="902" spans="1:58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</row>
    <row r="903" spans="1:58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</row>
    <row r="904" spans="1:58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</row>
    <row r="905" spans="1:58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</row>
    <row r="906" spans="1:58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</row>
    <row r="907" spans="1:58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</row>
    <row r="908" spans="1:58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</row>
    <row r="909" spans="1:58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</row>
    <row r="910" spans="1:58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</row>
    <row r="911" spans="1:58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</row>
    <row r="912" spans="1:58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</row>
    <row r="913" spans="1:58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</row>
    <row r="914" spans="1:58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</row>
    <row r="915" spans="1:58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</row>
    <row r="916" spans="1:58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</row>
    <row r="917" spans="1:58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</row>
    <row r="918" spans="1:58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</row>
    <row r="919" spans="1:58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</row>
    <row r="920" spans="1:58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</row>
    <row r="921" spans="1:58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</row>
    <row r="922" spans="1:58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</row>
    <row r="923" spans="1:58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</row>
    <row r="924" spans="1:58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</row>
    <row r="925" spans="1:58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</row>
    <row r="926" spans="1:58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</row>
    <row r="927" spans="1:58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</row>
    <row r="928" spans="1:58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</row>
    <row r="929" spans="1:58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</row>
    <row r="930" spans="1:58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</row>
    <row r="931" spans="1:58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</row>
    <row r="932" spans="1:58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</row>
    <row r="933" spans="1:58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</row>
    <row r="934" spans="1:58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</row>
    <row r="935" spans="1:58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</row>
    <row r="936" spans="1:58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</row>
    <row r="937" spans="1:58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</row>
    <row r="938" spans="1:58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</row>
    <row r="939" spans="1:58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</row>
    <row r="940" spans="1:58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</row>
    <row r="941" spans="1:58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</row>
    <row r="942" spans="1:58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</row>
    <row r="943" spans="1:58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</row>
    <row r="944" spans="1:58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</row>
    <row r="945" spans="1:58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</row>
    <row r="946" spans="1:58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</row>
    <row r="947" spans="1:58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</row>
    <row r="948" spans="1:58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</row>
    <row r="949" spans="1:58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</row>
    <row r="950" spans="1:58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</row>
    <row r="951" spans="1:58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</row>
    <row r="952" spans="1:58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</row>
    <row r="953" spans="1:58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</row>
    <row r="954" spans="1:58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</row>
    <row r="955" spans="1:58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</row>
    <row r="956" spans="1:58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</row>
    <row r="957" spans="1:58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</row>
    <row r="958" spans="1:58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</row>
    <row r="959" spans="1:58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</row>
    <row r="960" spans="1:58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</row>
    <row r="961" spans="1:58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</row>
    <row r="962" spans="1:58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</row>
    <row r="963" spans="1:58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</row>
    <row r="964" spans="1:58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</row>
    <row r="965" spans="1:58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</row>
    <row r="966" spans="1:58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</row>
    <row r="967" spans="1:58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</row>
    <row r="968" spans="1:58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</row>
    <row r="969" spans="1:58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</row>
    <row r="970" spans="1:58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</row>
    <row r="971" spans="1:58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</row>
    <row r="972" spans="1:58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</row>
    <row r="973" spans="1:58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</row>
    <row r="974" spans="1:58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</row>
    <row r="975" spans="1:58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</row>
    <row r="976" spans="1:58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</row>
    <row r="977" spans="1:58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</row>
    <row r="978" spans="1:58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</row>
    <row r="979" spans="1:58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</row>
    <row r="980" spans="1:58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</row>
    <row r="981" spans="1:58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</row>
    <row r="982" spans="1:58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</row>
    <row r="983" spans="1:58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</row>
    <row r="984" spans="1:58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</row>
    <row r="985" spans="1:58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</row>
    <row r="986" spans="1:58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</row>
    <row r="987" spans="1:58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</row>
    <row r="988" spans="1:58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</row>
    <row r="989" spans="1:58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</row>
    <row r="990" spans="1:58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</row>
    <row r="991" spans="1:58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</row>
    <row r="992" spans="1:58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</row>
    <row r="993" spans="1:58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</row>
    <row r="994" spans="1:58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</row>
    <row r="995" spans="1:58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</row>
    <row r="996" spans="1:58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</row>
    <row r="997" spans="1:58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</row>
    <row r="998" spans="1:58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</row>
    <row r="999" spans="1:58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</row>
    <row r="1000" spans="1:58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</row>
    <row r="1001" spans="1:58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</row>
    <row r="1002" spans="1:58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</row>
    <row r="1003" spans="1:58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</row>
    <row r="1004" spans="1:58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</row>
    <row r="1005" spans="1:58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</row>
    <row r="1006" spans="1:58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</row>
    <row r="1007" spans="1:58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</row>
    <row r="1008" spans="1:58" x14ac:dyDescent="0.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</row>
    <row r="1009" spans="1:58" x14ac:dyDescent="0.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</row>
    <row r="1010" spans="1:58" x14ac:dyDescent="0.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</row>
    <row r="1011" spans="1:58" x14ac:dyDescent="0.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</row>
    <row r="1012" spans="1:58" x14ac:dyDescent="0.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</row>
    <row r="1013" spans="1:58" x14ac:dyDescent="0.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</row>
    <row r="1014" spans="1:58" x14ac:dyDescent="0.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</row>
    <row r="1015" spans="1:58" x14ac:dyDescent="0.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</row>
    <row r="1016" spans="1:58" x14ac:dyDescent="0.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</row>
    <row r="1017" spans="1:58" x14ac:dyDescent="0.1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</row>
    <row r="1018" spans="1:58" x14ac:dyDescent="0.1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</row>
    <row r="1019" spans="1:58" x14ac:dyDescent="0.1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</row>
    <row r="1020" spans="1:58" x14ac:dyDescent="0.1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</row>
    <row r="1021" spans="1:58" x14ac:dyDescent="0.1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</row>
    <row r="1022" spans="1:58" x14ac:dyDescent="0.1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</row>
    <row r="1023" spans="1:58" x14ac:dyDescent="0.1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</row>
    <row r="1024" spans="1:58" x14ac:dyDescent="0.1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</row>
    <row r="1025" spans="1:58" x14ac:dyDescent="0.1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</row>
    <row r="1026" spans="1:58" x14ac:dyDescent="0.1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</row>
    <row r="1027" spans="1:58" x14ac:dyDescent="0.1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</row>
    <row r="1028" spans="1:58" x14ac:dyDescent="0.1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</row>
    <row r="1029" spans="1:58" x14ac:dyDescent="0.1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</row>
    <row r="1030" spans="1:58" x14ac:dyDescent="0.1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</row>
    <row r="1031" spans="1:58" x14ac:dyDescent="0.1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</row>
    <row r="1032" spans="1:58" x14ac:dyDescent="0.1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</row>
    <row r="1033" spans="1:58" x14ac:dyDescent="0.1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</row>
    <row r="1034" spans="1:58" x14ac:dyDescent="0.1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</row>
    <row r="1035" spans="1:58" x14ac:dyDescent="0.1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</row>
    <row r="1036" spans="1:58" x14ac:dyDescent="0.1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</row>
    <row r="1037" spans="1:58" x14ac:dyDescent="0.1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</row>
    <row r="1038" spans="1:58" x14ac:dyDescent="0.1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</row>
    <row r="1039" spans="1:58" x14ac:dyDescent="0.1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</row>
    <row r="1040" spans="1:58" x14ac:dyDescent="0.1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</row>
    <row r="1041" spans="1:58" x14ac:dyDescent="0.1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</row>
    <row r="1042" spans="1:58" x14ac:dyDescent="0.1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</row>
    <row r="1043" spans="1:58" x14ac:dyDescent="0.1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</row>
    <row r="1044" spans="1:58" x14ac:dyDescent="0.1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</row>
    <row r="1045" spans="1:58" x14ac:dyDescent="0.1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</row>
    <row r="1046" spans="1:58" x14ac:dyDescent="0.1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</row>
    <row r="1047" spans="1:58" x14ac:dyDescent="0.1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</row>
    <row r="1048" spans="1:58" x14ac:dyDescent="0.1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</row>
    <row r="1049" spans="1:58" x14ac:dyDescent="0.1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</row>
    <row r="1050" spans="1:58" x14ac:dyDescent="0.1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</row>
    <row r="1051" spans="1:58" x14ac:dyDescent="0.1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</row>
    <row r="1052" spans="1:58" x14ac:dyDescent="0.1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</row>
    <row r="1053" spans="1:58" x14ac:dyDescent="0.1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</row>
    <row r="1054" spans="1:58" x14ac:dyDescent="0.1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</row>
    <row r="1055" spans="1:58" x14ac:dyDescent="0.1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</row>
    <row r="1056" spans="1:58" x14ac:dyDescent="0.1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</row>
    <row r="1057" spans="1:58" x14ac:dyDescent="0.1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</row>
    <row r="1058" spans="1:58" x14ac:dyDescent="0.1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</row>
    <row r="1059" spans="1:58" x14ac:dyDescent="0.1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</row>
    <row r="1060" spans="1:58" x14ac:dyDescent="0.1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</row>
    <row r="1061" spans="1:58" x14ac:dyDescent="0.1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</row>
    <row r="1062" spans="1:58" x14ac:dyDescent="0.1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</row>
    <row r="1063" spans="1:58" x14ac:dyDescent="0.1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</row>
    <row r="1064" spans="1:58" x14ac:dyDescent="0.1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</row>
    <row r="1065" spans="1:58" x14ac:dyDescent="0.1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</row>
    <row r="1066" spans="1:58" x14ac:dyDescent="0.1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</row>
    <row r="1067" spans="1:58" x14ac:dyDescent="0.1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</row>
    <row r="1068" spans="1:58" x14ac:dyDescent="0.1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</row>
    <row r="1069" spans="1:58" x14ac:dyDescent="0.1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</row>
    <row r="1070" spans="1:58" x14ac:dyDescent="0.1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</row>
    <row r="1071" spans="1:58" x14ac:dyDescent="0.1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</row>
    <row r="1072" spans="1:58" x14ac:dyDescent="0.1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</row>
    <row r="1073" spans="1:58" x14ac:dyDescent="0.1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</row>
    <row r="1074" spans="1:58" x14ac:dyDescent="0.1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</row>
    <row r="1075" spans="1:58" x14ac:dyDescent="0.1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</row>
    <row r="1076" spans="1:58" x14ac:dyDescent="0.1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</row>
    <row r="1077" spans="1:58" x14ac:dyDescent="0.1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</row>
    <row r="1078" spans="1:58" x14ac:dyDescent="0.1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</row>
    <row r="1079" spans="1:58" x14ac:dyDescent="0.1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</row>
    <row r="1080" spans="1:58" x14ac:dyDescent="0.1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</row>
    <row r="1081" spans="1:58" x14ac:dyDescent="0.1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</row>
    <row r="1082" spans="1:58" x14ac:dyDescent="0.1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</row>
    <row r="1083" spans="1:58" x14ac:dyDescent="0.1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</row>
    <row r="1084" spans="1:58" x14ac:dyDescent="0.1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</row>
    <row r="1085" spans="1:58" x14ac:dyDescent="0.1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</row>
    <row r="1086" spans="1:58" x14ac:dyDescent="0.1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</row>
    <row r="1087" spans="1:58" x14ac:dyDescent="0.1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</row>
    <row r="1088" spans="1:58" x14ac:dyDescent="0.1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</row>
    <row r="1089" spans="1:58" x14ac:dyDescent="0.1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</row>
    <row r="1090" spans="1:58" x14ac:dyDescent="0.1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</row>
    <row r="1091" spans="1:58" x14ac:dyDescent="0.1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</row>
    <row r="1092" spans="1:58" x14ac:dyDescent="0.1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</row>
    <row r="1093" spans="1:58" x14ac:dyDescent="0.1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</row>
    <row r="1094" spans="1:58" x14ac:dyDescent="0.1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</row>
    <row r="1095" spans="1:58" x14ac:dyDescent="0.1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</row>
    <row r="1096" spans="1:58" x14ac:dyDescent="0.1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</row>
    <row r="1097" spans="1:58" x14ac:dyDescent="0.1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</row>
    <row r="1098" spans="1:58" x14ac:dyDescent="0.1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</row>
    <row r="1099" spans="1:58" x14ac:dyDescent="0.1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</row>
    <row r="1100" spans="1:58" x14ac:dyDescent="0.1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</row>
    <row r="1101" spans="1:58" x14ac:dyDescent="0.1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</row>
    <row r="1102" spans="1:58" x14ac:dyDescent="0.1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</row>
    <row r="1103" spans="1:58" x14ac:dyDescent="0.1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</row>
    <row r="1104" spans="1:58" x14ac:dyDescent="0.1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</row>
    <row r="1105" spans="1:58" x14ac:dyDescent="0.1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</row>
    <row r="1106" spans="1:58" x14ac:dyDescent="0.1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</row>
    <row r="1107" spans="1:58" x14ac:dyDescent="0.1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</row>
    <row r="1108" spans="1:58" x14ac:dyDescent="0.1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</row>
    <row r="1109" spans="1:58" x14ac:dyDescent="0.1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</row>
    <row r="1110" spans="1:58" x14ac:dyDescent="0.1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</row>
    <row r="1111" spans="1:58" x14ac:dyDescent="0.1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</row>
    <row r="1112" spans="1:58" x14ac:dyDescent="0.1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</row>
    <row r="1113" spans="1:58" x14ac:dyDescent="0.1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</row>
    <row r="1114" spans="1:58" x14ac:dyDescent="0.1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</row>
    <row r="1115" spans="1:58" x14ac:dyDescent="0.1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</row>
    <row r="1116" spans="1:58" x14ac:dyDescent="0.1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</row>
    <row r="1117" spans="1:58" x14ac:dyDescent="0.1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</row>
    <row r="1118" spans="1:58" x14ac:dyDescent="0.1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</row>
    <row r="1119" spans="1:58" x14ac:dyDescent="0.1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</row>
    <row r="1120" spans="1:58" x14ac:dyDescent="0.1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</row>
    <row r="1121" spans="1:58" x14ac:dyDescent="0.1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</row>
    <row r="1122" spans="1:58" x14ac:dyDescent="0.1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</row>
    <row r="1123" spans="1:58" x14ac:dyDescent="0.1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</row>
    <row r="1124" spans="1:58" x14ac:dyDescent="0.1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</row>
    <row r="1125" spans="1:58" x14ac:dyDescent="0.1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</row>
    <row r="1126" spans="1:58" x14ac:dyDescent="0.1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</row>
    <row r="1127" spans="1:58" x14ac:dyDescent="0.1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</row>
    <row r="1128" spans="1:58" x14ac:dyDescent="0.1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</row>
    <row r="1129" spans="1:58" x14ac:dyDescent="0.1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</row>
    <row r="1130" spans="1:58" x14ac:dyDescent="0.1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</row>
    <row r="1131" spans="1:58" x14ac:dyDescent="0.1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</row>
    <row r="1132" spans="1:58" x14ac:dyDescent="0.1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</row>
    <row r="1133" spans="1:58" x14ac:dyDescent="0.1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</row>
    <row r="1134" spans="1:58" x14ac:dyDescent="0.1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</row>
    <row r="1135" spans="1:58" x14ac:dyDescent="0.1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</row>
    <row r="1136" spans="1:58" x14ac:dyDescent="0.1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</row>
    <row r="1137" spans="1:58" x14ac:dyDescent="0.1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</row>
    <row r="1138" spans="1:58" x14ac:dyDescent="0.1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</row>
    <row r="1139" spans="1:58" x14ac:dyDescent="0.1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</row>
    <row r="1140" spans="1:58" x14ac:dyDescent="0.1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</row>
    <row r="1141" spans="1:58" x14ac:dyDescent="0.1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</row>
    <row r="1142" spans="1:58" x14ac:dyDescent="0.1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</row>
    <row r="1143" spans="1:58" x14ac:dyDescent="0.1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</row>
    <row r="1144" spans="1:58" x14ac:dyDescent="0.1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</row>
    <row r="1145" spans="1:58" x14ac:dyDescent="0.1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</row>
    <row r="1146" spans="1:58" x14ac:dyDescent="0.1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</row>
    <row r="1147" spans="1:58" x14ac:dyDescent="0.1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</row>
    <row r="1148" spans="1:58" x14ac:dyDescent="0.1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</row>
    <row r="1149" spans="1:58" x14ac:dyDescent="0.1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</row>
    <row r="1150" spans="1:58" x14ac:dyDescent="0.1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</row>
    <row r="1151" spans="1:58" x14ac:dyDescent="0.1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</row>
    <row r="1152" spans="1:58" x14ac:dyDescent="0.1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</row>
    <row r="1153" spans="1:58" x14ac:dyDescent="0.1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</row>
    <row r="1154" spans="1:58" x14ac:dyDescent="0.1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</row>
    <row r="1155" spans="1:58" x14ac:dyDescent="0.1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</row>
    <row r="1156" spans="1:58" x14ac:dyDescent="0.1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</row>
    <row r="1157" spans="1:58" x14ac:dyDescent="0.1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</row>
    <row r="1158" spans="1:58" x14ac:dyDescent="0.1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</row>
    <row r="1159" spans="1:58" x14ac:dyDescent="0.1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</row>
    <row r="1160" spans="1:58" x14ac:dyDescent="0.1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</row>
    <row r="1161" spans="1:58" x14ac:dyDescent="0.1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</row>
    <row r="1162" spans="1:58" x14ac:dyDescent="0.1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</row>
    <row r="1163" spans="1:58" x14ac:dyDescent="0.1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</row>
    <row r="1164" spans="1:58" x14ac:dyDescent="0.1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</row>
    <row r="1165" spans="1:58" x14ac:dyDescent="0.1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</row>
    <row r="1166" spans="1:58" x14ac:dyDescent="0.1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</row>
    <row r="1167" spans="1:58" x14ac:dyDescent="0.1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</row>
    <row r="1168" spans="1:58" x14ac:dyDescent="0.1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</row>
    <row r="1169" spans="1:58" x14ac:dyDescent="0.1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</row>
    <row r="1170" spans="1:58" x14ac:dyDescent="0.1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</row>
    <row r="1171" spans="1:58" x14ac:dyDescent="0.1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</row>
    <row r="1172" spans="1:58" x14ac:dyDescent="0.1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</row>
    <row r="1173" spans="1:58" x14ac:dyDescent="0.1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</row>
    <row r="1174" spans="1:58" x14ac:dyDescent="0.1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</row>
    <row r="1175" spans="1:58" x14ac:dyDescent="0.1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</row>
    <row r="1176" spans="1:58" x14ac:dyDescent="0.1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</row>
    <row r="1177" spans="1:58" x14ac:dyDescent="0.1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</row>
    <row r="1178" spans="1:58" x14ac:dyDescent="0.1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</row>
    <row r="1179" spans="1:58" x14ac:dyDescent="0.1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</row>
    <row r="1180" spans="1:58" x14ac:dyDescent="0.1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</row>
    <row r="1181" spans="1:58" x14ac:dyDescent="0.1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</row>
    <row r="1182" spans="1:58" x14ac:dyDescent="0.1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</row>
    <row r="1183" spans="1:58" x14ac:dyDescent="0.1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</row>
    <row r="1184" spans="1:58" x14ac:dyDescent="0.1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</row>
    <row r="1185" spans="1:58" x14ac:dyDescent="0.1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</row>
    <row r="1186" spans="1:58" x14ac:dyDescent="0.1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</row>
    <row r="1187" spans="1:58" x14ac:dyDescent="0.1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</row>
    <row r="1188" spans="1:58" x14ac:dyDescent="0.1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</row>
    <row r="1189" spans="1:58" x14ac:dyDescent="0.1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</row>
    <row r="1190" spans="1:58" x14ac:dyDescent="0.1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</row>
    <row r="1191" spans="1:58" x14ac:dyDescent="0.1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</row>
    <row r="1192" spans="1:58" x14ac:dyDescent="0.1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</row>
    <row r="1193" spans="1:58" x14ac:dyDescent="0.1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</row>
    <row r="1194" spans="1:58" x14ac:dyDescent="0.1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</row>
    <row r="1195" spans="1:58" x14ac:dyDescent="0.1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</row>
    <row r="1196" spans="1:58" x14ac:dyDescent="0.1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</row>
    <row r="1197" spans="1:58" x14ac:dyDescent="0.1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</row>
    <row r="1198" spans="1:58" x14ac:dyDescent="0.1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</row>
    <row r="1199" spans="1:58" x14ac:dyDescent="0.1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</row>
    <row r="1200" spans="1:58" x14ac:dyDescent="0.1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</row>
    <row r="1201" spans="1:58" x14ac:dyDescent="0.1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</row>
    <row r="1202" spans="1:58" x14ac:dyDescent="0.1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</row>
    <row r="1203" spans="1:58" x14ac:dyDescent="0.1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</row>
    <row r="1204" spans="1:58" x14ac:dyDescent="0.1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</row>
    <row r="1205" spans="1:58" x14ac:dyDescent="0.1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</row>
    <row r="1206" spans="1:58" x14ac:dyDescent="0.1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</row>
    <row r="1207" spans="1:58" x14ac:dyDescent="0.1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</row>
    <row r="1208" spans="1:58" x14ac:dyDescent="0.1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</row>
    <row r="1209" spans="1:58" x14ac:dyDescent="0.1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</row>
    <row r="1210" spans="1:58" x14ac:dyDescent="0.1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</row>
    <row r="1211" spans="1:58" x14ac:dyDescent="0.1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</row>
    <row r="1212" spans="1:58" x14ac:dyDescent="0.1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</row>
    <row r="1213" spans="1:58" x14ac:dyDescent="0.1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</row>
    <row r="1214" spans="1:58" x14ac:dyDescent="0.1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</row>
    <row r="1215" spans="1:58" x14ac:dyDescent="0.1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</row>
    <row r="1216" spans="1:58" x14ac:dyDescent="0.1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</row>
    <row r="1217" spans="1:58" x14ac:dyDescent="0.1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</row>
    <row r="1218" spans="1:58" x14ac:dyDescent="0.1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</row>
    <row r="1219" spans="1:58" x14ac:dyDescent="0.1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</row>
    <row r="1220" spans="1:58" x14ac:dyDescent="0.1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</row>
    <row r="1221" spans="1:58" x14ac:dyDescent="0.1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</row>
    <row r="1222" spans="1:58" x14ac:dyDescent="0.1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</row>
    <row r="1223" spans="1:58" x14ac:dyDescent="0.1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</row>
    <row r="1224" spans="1:58" x14ac:dyDescent="0.1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</row>
    <row r="1225" spans="1:58" x14ac:dyDescent="0.1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</row>
    <row r="1226" spans="1:58" x14ac:dyDescent="0.1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</row>
    <row r="1227" spans="1:58" x14ac:dyDescent="0.1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</row>
    <row r="1228" spans="1:58" x14ac:dyDescent="0.1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</row>
    <row r="1229" spans="1:58" x14ac:dyDescent="0.1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</row>
    <row r="1230" spans="1:58" x14ac:dyDescent="0.1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</row>
    <row r="1231" spans="1:58" x14ac:dyDescent="0.1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</row>
    <row r="1232" spans="1:58" x14ac:dyDescent="0.1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</row>
    <row r="1233" spans="1:58" x14ac:dyDescent="0.1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</row>
    <row r="1234" spans="1:58" x14ac:dyDescent="0.1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</row>
    <row r="1235" spans="1:58" x14ac:dyDescent="0.1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</row>
    <row r="1236" spans="1:58" x14ac:dyDescent="0.1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</row>
    <row r="1237" spans="1:58" x14ac:dyDescent="0.1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</row>
    <row r="1238" spans="1:58" x14ac:dyDescent="0.1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</row>
    <row r="1239" spans="1:58" x14ac:dyDescent="0.1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</row>
    <row r="1240" spans="1:58" x14ac:dyDescent="0.1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</row>
    <row r="1241" spans="1:58" x14ac:dyDescent="0.1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</row>
    <row r="1242" spans="1:58" x14ac:dyDescent="0.1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</row>
    <row r="1243" spans="1:58" x14ac:dyDescent="0.1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</row>
    <row r="1244" spans="1:58" x14ac:dyDescent="0.1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</row>
    <row r="1245" spans="1:58" x14ac:dyDescent="0.1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</row>
    <row r="1246" spans="1:58" x14ac:dyDescent="0.1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</row>
    <row r="1247" spans="1:58" x14ac:dyDescent="0.1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</row>
    <row r="1248" spans="1:58" x14ac:dyDescent="0.1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</row>
    <row r="1249" spans="1:58" x14ac:dyDescent="0.1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</row>
    <row r="1250" spans="1:58" x14ac:dyDescent="0.1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</row>
    <row r="1251" spans="1:58" x14ac:dyDescent="0.1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</row>
    <row r="1252" spans="1:58" x14ac:dyDescent="0.1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</row>
    <row r="1253" spans="1:58" x14ac:dyDescent="0.1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</row>
    <row r="1254" spans="1:58" x14ac:dyDescent="0.1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</row>
    <row r="1255" spans="1:58" x14ac:dyDescent="0.1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</row>
    <row r="1256" spans="1:58" x14ac:dyDescent="0.1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</row>
    <row r="1257" spans="1:58" x14ac:dyDescent="0.1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</row>
    <row r="1258" spans="1:58" x14ac:dyDescent="0.1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</row>
    <row r="1259" spans="1:58" x14ac:dyDescent="0.1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</row>
    <row r="1260" spans="1:58" x14ac:dyDescent="0.1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</row>
    <row r="1261" spans="1:58" x14ac:dyDescent="0.1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</row>
    <row r="1262" spans="1:58" x14ac:dyDescent="0.1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</row>
    <row r="1263" spans="1:58" x14ac:dyDescent="0.1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</row>
    <row r="1264" spans="1:58" x14ac:dyDescent="0.1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</row>
    <row r="1265" spans="1:58" x14ac:dyDescent="0.1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</row>
    <row r="1266" spans="1:58" x14ac:dyDescent="0.1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</row>
    <row r="1267" spans="1:58" x14ac:dyDescent="0.1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</row>
    <row r="1268" spans="1:58" x14ac:dyDescent="0.1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</row>
    <row r="1269" spans="1:58" x14ac:dyDescent="0.1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</row>
    <row r="1270" spans="1:58" x14ac:dyDescent="0.1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</row>
    <row r="1271" spans="1:58" x14ac:dyDescent="0.1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</row>
    <row r="1272" spans="1:58" x14ac:dyDescent="0.1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</row>
    <row r="1273" spans="1:58" x14ac:dyDescent="0.1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</row>
    <row r="1274" spans="1:58" x14ac:dyDescent="0.1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</row>
    <row r="1275" spans="1:58" x14ac:dyDescent="0.1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</row>
    <row r="1276" spans="1:58" x14ac:dyDescent="0.1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</row>
    <row r="1277" spans="1:58" x14ac:dyDescent="0.1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</row>
    <row r="1278" spans="1:58" x14ac:dyDescent="0.1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</row>
    <row r="1279" spans="1:58" x14ac:dyDescent="0.1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</row>
    <row r="1280" spans="1:58" x14ac:dyDescent="0.1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</row>
    <row r="1281" spans="1:58" x14ac:dyDescent="0.1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</row>
    <row r="1282" spans="1:58" x14ac:dyDescent="0.1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</row>
    <row r="1283" spans="1:58" x14ac:dyDescent="0.1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</row>
    <row r="1284" spans="1:58" x14ac:dyDescent="0.1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</row>
    <row r="1285" spans="1:58" x14ac:dyDescent="0.1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</row>
    <row r="1286" spans="1:58" x14ac:dyDescent="0.1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</row>
    <row r="1287" spans="1:58" x14ac:dyDescent="0.1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</row>
    <row r="1288" spans="1:58" x14ac:dyDescent="0.1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</row>
    <row r="1289" spans="1:58" x14ac:dyDescent="0.1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</row>
    <row r="1290" spans="1:58" x14ac:dyDescent="0.1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</row>
    <row r="1291" spans="1:58" x14ac:dyDescent="0.1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</row>
    <row r="1292" spans="1:58" x14ac:dyDescent="0.1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</row>
    <row r="1293" spans="1:58" x14ac:dyDescent="0.1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</row>
    <row r="1294" spans="1:58" x14ac:dyDescent="0.1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</row>
    <row r="1295" spans="1:58" x14ac:dyDescent="0.1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</row>
    <row r="1296" spans="1:58" x14ac:dyDescent="0.1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</row>
    <row r="1297" spans="1:58" x14ac:dyDescent="0.1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</row>
    <row r="1298" spans="1:58" x14ac:dyDescent="0.1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</row>
    <row r="1299" spans="1:58" x14ac:dyDescent="0.1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</row>
    <row r="1300" spans="1:58" x14ac:dyDescent="0.1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</row>
    <row r="1301" spans="1:58" x14ac:dyDescent="0.1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</row>
    <row r="1302" spans="1:58" x14ac:dyDescent="0.1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</row>
    <row r="1303" spans="1:58" x14ac:dyDescent="0.1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</row>
    <row r="1304" spans="1:58" x14ac:dyDescent="0.1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</row>
    <row r="1305" spans="1:58" x14ac:dyDescent="0.1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</row>
    <row r="1306" spans="1:58" x14ac:dyDescent="0.1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</row>
    <row r="1307" spans="1:58" x14ac:dyDescent="0.1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</row>
    <row r="1308" spans="1:58" x14ac:dyDescent="0.1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</row>
    <row r="1309" spans="1:58" x14ac:dyDescent="0.1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</row>
    <row r="1310" spans="1:58" x14ac:dyDescent="0.1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</row>
    <row r="1311" spans="1:58" x14ac:dyDescent="0.1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</row>
    <row r="1312" spans="1:58" x14ac:dyDescent="0.1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</row>
    <row r="1313" spans="1:58" x14ac:dyDescent="0.1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</row>
    <row r="1314" spans="1:58" x14ac:dyDescent="0.1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</row>
    <row r="1315" spans="1:58" x14ac:dyDescent="0.1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</row>
    <row r="1316" spans="1:58" x14ac:dyDescent="0.1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</row>
    <row r="1317" spans="1:58" x14ac:dyDescent="0.1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</row>
    <row r="1318" spans="1:58" x14ac:dyDescent="0.1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</row>
    <row r="1319" spans="1:58" x14ac:dyDescent="0.1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</row>
    <row r="1320" spans="1:58" x14ac:dyDescent="0.1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</row>
    <row r="1321" spans="1:58" x14ac:dyDescent="0.1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</row>
    <row r="1322" spans="1:58" x14ac:dyDescent="0.1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</row>
    <row r="1323" spans="1:58" x14ac:dyDescent="0.1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</row>
    <row r="1324" spans="1:58" x14ac:dyDescent="0.1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</row>
    <row r="1325" spans="1:58" x14ac:dyDescent="0.1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</row>
    <row r="1326" spans="1:58" x14ac:dyDescent="0.1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</row>
    <row r="1327" spans="1:58" x14ac:dyDescent="0.1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</row>
    <row r="1328" spans="1:58" x14ac:dyDescent="0.1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</row>
    <row r="1329" spans="1:58" x14ac:dyDescent="0.1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</row>
    <row r="1330" spans="1:58" x14ac:dyDescent="0.1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</row>
    <row r="1331" spans="1:58" x14ac:dyDescent="0.1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</row>
    <row r="1332" spans="1:58" x14ac:dyDescent="0.1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</row>
    <row r="1333" spans="1:58" x14ac:dyDescent="0.1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</row>
    <row r="1334" spans="1:58" x14ac:dyDescent="0.1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</row>
    <row r="1335" spans="1:58" x14ac:dyDescent="0.1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</row>
    <row r="1336" spans="1:58" x14ac:dyDescent="0.1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</row>
    <row r="1337" spans="1:58" x14ac:dyDescent="0.1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</row>
    <row r="1338" spans="1:58" x14ac:dyDescent="0.1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</row>
    <row r="1339" spans="1:58" x14ac:dyDescent="0.1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</row>
    <row r="1340" spans="1:58" x14ac:dyDescent="0.1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</row>
    <row r="1341" spans="1:58" x14ac:dyDescent="0.1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</row>
    <row r="1342" spans="1:58" x14ac:dyDescent="0.1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</row>
    <row r="1343" spans="1:58" x14ac:dyDescent="0.1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</row>
    <row r="1344" spans="1:58" x14ac:dyDescent="0.1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</row>
    <row r="1345" spans="1:58" x14ac:dyDescent="0.1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</row>
    <row r="1346" spans="1:58" x14ac:dyDescent="0.1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</row>
    <row r="1347" spans="1:58" x14ac:dyDescent="0.1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</row>
    <row r="1348" spans="1:58" x14ac:dyDescent="0.1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</row>
    <row r="1349" spans="1:58" x14ac:dyDescent="0.1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</row>
    <row r="1350" spans="1:58" x14ac:dyDescent="0.1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</row>
    <row r="1351" spans="1:58" x14ac:dyDescent="0.1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</row>
    <row r="1352" spans="1:58" x14ac:dyDescent="0.1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</row>
    <row r="1353" spans="1:58" x14ac:dyDescent="0.1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</row>
    <row r="1354" spans="1:58" x14ac:dyDescent="0.1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</row>
    <row r="1355" spans="1:58" x14ac:dyDescent="0.1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</row>
    <row r="1356" spans="1:58" x14ac:dyDescent="0.1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</row>
    <row r="1357" spans="1:58" x14ac:dyDescent="0.1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</row>
    <row r="1358" spans="1:58" x14ac:dyDescent="0.1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</row>
    <row r="1359" spans="1:58" x14ac:dyDescent="0.1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</row>
    <row r="1360" spans="1:58" x14ac:dyDescent="0.1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</row>
    <row r="1361" spans="1:58" x14ac:dyDescent="0.1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</row>
    <row r="1362" spans="1:58" x14ac:dyDescent="0.1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</row>
    <row r="1363" spans="1:58" x14ac:dyDescent="0.1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</row>
    <row r="1364" spans="1:58" x14ac:dyDescent="0.1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</row>
    <row r="1365" spans="1:58" x14ac:dyDescent="0.1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</row>
    <row r="1366" spans="1:58" x14ac:dyDescent="0.1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</row>
    <row r="1367" spans="1:58" x14ac:dyDescent="0.1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</row>
    <row r="1368" spans="1:58" x14ac:dyDescent="0.1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</row>
    <row r="1369" spans="1:58" x14ac:dyDescent="0.1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</row>
    <row r="1370" spans="1:58" x14ac:dyDescent="0.1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</row>
    <row r="1371" spans="1:58" x14ac:dyDescent="0.1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</row>
    <row r="1372" spans="1:58" x14ac:dyDescent="0.1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</row>
    <row r="1373" spans="1:58" x14ac:dyDescent="0.1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</row>
    <row r="1374" spans="1:58" x14ac:dyDescent="0.1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</row>
    <row r="1375" spans="1:58" x14ac:dyDescent="0.1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</row>
    <row r="1376" spans="1:58" x14ac:dyDescent="0.1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</row>
    <row r="1377" spans="1:58" x14ac:dyDescent="0.1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</row>
    <row r="1378" spans="1:58" x14ac:dyDescent="0.1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</row>
    <row r="1379" spans="1:58" x14ac:dyDescent="0.1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</row>
    <row r="1380" spans="1:58" x14ac:dyDescent="0.1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</row>
    <row r="1381" spans="1:58" x14ac:dyDescent="0.1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</row>
    <row r="1382" spans="1:58" x14ac:dyDescent="0.1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</row>
    <row r="1383" spans="1:58" x14ac:dyDescent="0.1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</row>
    <row r="1384" spans="1:58" x14ac:dyDescent="0.1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</row>
    <row r="1385" spans="1:58" x14ac:dyDescent="0.1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</row>
    <row r="1386" spans="1:58" x14ac:dyDescent="0.1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</row>
    <row r="1387" spans="1:58" x14ac:dyDescent="0.1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</row>
    <row r="1388" spans="1:58" x14ac:dyDescent="0.1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</row>
    <row r="1389" spans="1:58" x14ac:dyDescent="0.1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</row>
    <row r="1390" spans="1:58" x14ac:dyDescent="0.1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</row>
    <row r="1391" spans="1:58" x14ac:dyDescent="0.1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</row>
    <row r="1392" spans="1:58" x14ac:dyDescent="0.1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</row>
    <row r="1393" spans="1:58" x14ac:dyDescent="0.1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</row>
    <row r="1394" spans="1:58" x14ac:dyDescent="0.1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</row>
    <row r="1395" spans="1:58" x14ac:dyDescent="0.1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</row>
    <row r="1396" spans="1:58" x14ac:dyDescent="0.1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</row>
    <row r="1397" spans="1:58" x14ac:dyDescent="0.1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</row>
    <row r="1398" spans="1:58" x14ac:dyDescent="0.1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</row>
    <row r="1399" spans="1:58" x14ac:dyDescent="0.1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</row>
    <row r="1400" spans="1:58" x14ac:dyDescent="0.1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</row>
    <row r="1401" spans="1:58" x14ac:dyDescent="0.1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</row>
    <row r="1402" spans="1:58" x14ac:dyDescent="0.1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</row>
    <row r="1403" spans="1:58" x14ac:dyDescent="0.1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</row>
    <row r="1404" spans="1:58" x14ac:dyDescent="0.1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</row>
    <row r="1405" spans="1:58" x14ac:dyDescent="0.1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</row>
    <row r="1406" spans="1:58" x14ac:dyDescent="0.1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</row>
    <row r="1407" spans="1:58" x14ac:dyDescent="0.1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</row>
    <row r="1408" spans="1:58" x14ac:dyDescent="0.1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</row>
    <row r="1409" spans="1:58" x14ac:dyDescent="0.1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</row>
    <row r="1410" spans="1:58" x14ac:dyDescent="0.1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</row>
    <row r="1411" spans="1:58" x14ac:dyDescent="0.1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</row>
    <row r="1412" spans="1:58" x14ac:dyDescent="0.1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</row>
    <row r="1413" spans="1:58" x14ac:dyDescent="0.1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</row>
    <row r="1414" spans="1:58" x14ac:dyDescent="0.1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</row>
    <row r="1415" spans="1:58" x14ac:dyDescent="0.1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</row>
    <row r="1416" spans="1:58" x14ac:dyDescent="0.1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</row>
    <row r="1417" spans="1:58" x14ac:dyDescent="0.1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</row>
    <row r="1418" spans="1:58" x14ac:dyDescent="0.1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</row>
    <row r="1419" spans="1:58" x14ac:dyDescent="0.1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</row>
    <row r="1420" spans="1:58" x14ac:dyDescent="0.1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</row>
    <row r="1421" spans="1:58" x14ac:dyDescent="0.1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</row>
    <row r="1422" spans="1:58" x14ac:dyDescent="0.1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</row>
    <row r="1423" spans="1:58" x14ac:dyDescent="0.1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</row>
    <row r="1424" spans="1:58" x14ac:dyDescent="0.1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</row>
    <row r="1425" spans="1:58" x14ac:dyDescent="0.1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</row>
    <row r="1426" spans="1:58" x14ac:dyDescent="0.1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</row>
    <row r="1427" spans="1:58" x14ac:dyDescent="0.1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</row>
    <row r="1428" spans="1:58" x14ac:dyDescent="0.1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</row>
    <row r="1429" spans="1:58" x14ac:dyDescent="0.1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</row>
    <row r="1430" spans="1:58" x14ac:dyDescent="0.1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</row>
    <row r="1431" spans="1:58" x14ac:dyDescent="0.1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</row>
    <row r="1432" spans="1:58" x14ac:dyDescent="0.1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</row>
    <row r="1433" spans="1:58" x14ac:dyDescent="0.1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</row>
    <row r="1434" spans="1:58" x14ac:dyDescent="0.1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</row>
    <row r="1435" spans="1:58" x14ac:dyDescent="0.1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</row>
    <row r="1436" spans="1:58" x14ac:dyDescent="0.1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</row>
    <row r="1437" spans="1:58" x14ac:dyDescent="0.1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</row>
    <row r="1438" spans="1:58" x14ac:dyDescent="0.1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</row>
    <row r="1439" spans="1:58" x14ac:dyDescent="0.1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</row>
    <row r="1440" spans="1:58" x14ac:dyDescent="0.1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</row>
    <row r="1441" spans="1:58" x14ac:dyDescent="0.1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</row>
    <row r="1442" spans="1:58" x14ac:dyDescent="0.1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</row>
    <row r="1443" spans="1:58" x14ac:dyDescent="0.1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</row>
    <row r="1444" spans="1:58" x14ac:dyDescent="0.1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</row>
    <row r="1445" spans="1:58" x14ac:dyDescent="0.1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</row>
    <row r="1446" spans="1:58" x14ac:dyDescent="0.1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</row>
    <row r="1447" spans="1:58" x14ac:dyDescent="0.1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</row>
    <row r="1448" spans="1:58" x14ac:dyDescent="0.1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</row>
    <row r="1449" spans="1:58" x14ac:dyDescent="0.1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</row>
    <row r="1450" spans="1:58" x14ac:dyDescent="0.1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</row>
    <row r="1451" spans="1:58" x14ac:dyDescent="0.1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</row>
    <row r="1452" spans="1:58" x14ac:dyDescent="0.1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</row>
    <row r="1453" spans="1:58" x14ac:dyDescent="0.1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</row>
    <row r="1454" spans="1:58" x14ac:dyDescent="0.1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</row>
    <row r="1455" spans="1:58" x14ac:dyDescent="0.1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</row>
    <row r="1456" spans="1:58" x14ac:dyDescent="0.1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</row>
    <row r="1457" spans="1:58" x14ac:dyDescent="0.1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</row>
    <row r="1458" spans="1:58" x14ac:dyDescent="0.1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</row>
    <row r="1459" spans="1:58" x14ac:dyDescent="0.1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</row>
    <row r="1460" spans="1:58" x14ac:dyDescent="0.1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</row>
    <row r="1461" spans="1:58" x14ac:dyDescent="0.1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</row>
    <row r="1462" spans="1:58" x14ac:dyDescent="0.1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</row>
    <row r="1463" spans="1:58" x14ac:dyDescent="0.1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</row>
    <row r="1464" spans="1:58" x14ac:dyDescent="0.1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</row>
    <row r="1465" spans="1:58" x14ac:dyDescent="0.1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</row>
    <row r="1466" spans="1:58" x14ac:dyDescent="0.1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</row>
    <row r="1467" spans="1:58" x14ac:dyDescent="0.1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</row>
    <row r="1468" spans="1:58" x14ac:dyDescent="0.1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</row>
    <row r="1469" spans="1:58" x14ac:dyDescent="0.1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</row>
    <row r="1470" spans="1:58" x14ac:dyDescent="0.1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</row>
    <row r="1471" spans="1:58" x14ac:dyDescent="0.1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</row>
    <row r="1472" spans="1:58" x14ac:dyDescent="0.1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</row>
    <row r="1473" spans="1:58" x14ac:dyDescent="0.1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</row>
    <row r="1474" spans="1:58" x14ac:dyDescent="0.1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</row>
    <row r="1475" spans="1:58" x14ac:dyDescent="0.1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</row>
    <row r="1476" spans="1:58" x14ac:dyDescent="0.1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</row>
    <row r="1477" spans="1:58" x14ac:dyDescent="0.1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</row>
    <row r="1478" spans="1:58" x14ac:dyDescent="0.1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</row>
    <row r="1479" spans="1:58" x14ac:dyDescent="0.1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</row>
    <row r="1480" spans="1:58" x14ac:dyDescent="0.1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</row>
    <row r="1481" spans="1:58" x14ac:dyDescent="0.1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</row>
    <row r="1482" spans="1:58" x14ac:dyDescent="0.1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</row>
    <row r="1483" spans="1:58" x14ac:dyDescent="0.1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</row>
    <row r="1484" spans="1:58" x14ac:dyDescent="0.1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</row>
    <row r="1485" spans="1:58" x14ac:dyDescent="0.1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</row>
    <row r="1486" spans="1:58" x14ac:dyDescent="0.1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</row>
    <row r="1487" spans="1:58" x14ac:dyDescent="0.1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</row>
    <row r="1488" spans="1:58" x14ac:dyDescent="0.1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</row>
    <row r="1489" spans="1:58" x14ac:dyDescent="0.1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</row>
    <row r="1490" spans="1:58" x14ac:dyDescent="0.1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</row>
    <row r="1491" spans="1:58" x14ac:dyDescent="0.1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</row>
    <row r="1492" spans="1:58" x14ac:dyDescent="0.1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</row>
    <row r="1493" spans="1:58" x14ac:dyDescent="0.1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</row>
    <row r="1494" spans="1:58" x14ac:dyDescent="0.1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</row>
    <row r="1495" spans="1:58" x14ac:dyDescent="0.1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</row>
    <row r="1496" spans="1:58" x14ac:dyDescent="0.1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</row>
    <row r="1497" spans="1:58" x14ac:dyDescent="0.1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</row>
    <row r="1498" spans="1:58" x14ac:dyDescent="0.1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</row>
    <row r="1499" spans="1:58" x14ac:dyDescent="0.1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</row>
    <row r="1500" spans="1:58" x14ac:dyDescent="0.1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</row>
    <row r="1501" spans="1:58" x14ac:dyDescent="0.1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</row>
    <row r="1502" spans="1:58" x14ac:dyDescent="0.1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</row>
    <row r="1503" spans="1:58" x14ac:dyDescent="0.1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</row>
    <row r="1504" spans="1:58" x14ac:dyDescent="0.1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</row>
    <row r="1505" spans="1:58" x14ac:dyDescent="0.1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</row>
    <row r="1506" spans="1:58" x14ac:dyDescent="0.1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</row>
    <row r="1507" spans="1:58" x14ac:dyDescent="0.1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</row>
    <row r="1508" spans="1:58" x14ac:dyDescent="0.1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</row>
    <row r="1509" spans="1:58" x14ac:dyDescent="0.1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</row>
    <row r="1510" spans="1:58" x14ac:dyDescent="0.1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</row>
    <row r="1511" spans="1:58" x14ac:dyDescent="0.1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</row>
    <row r="1512" spans="1:58" x14ac:dyDescent="0.1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</row>
    <row r="1513" spans="1:58" x14ac:dyDescent="0.1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</row>
    <row r="1514" spans="1:58" x14ac:dyDescent="0.1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</row>
    <row r="1515" spans="1:58" x14ac:dyDescent="0.1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</row>
    <row r="1516" spans="1:58" x14ac:dyDescent="0.1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</row>
    <row r="1517" spans="1:58" x14ac:dyDescent="0.1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</row>
    <row r="1518" spans="1:58" x14ac:dyDescent="0.1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</row>
    <row r="1519" spans="1:58" x14ac:dyDescent="0.1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</row>
    <row r="1520" spans="1:58" x14ac:dyDescent="0.1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</row>
    <row r="1521" spans="1:58" x14ac:dyDescent="0.1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</row>
    <row r="1522" spans="1:58" x14ac:dyDescent="0.1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</row>
    <row r="1523" spans="1:58" x14ac:dyDescent="0.1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</row>
    <row r="1524" spans="1:58" x14ac:dyDescent="0.1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</row>
    <row r="1525" spans="1:58" x14ac:dyDescent="0.1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</row>
    <row r="1526" spans="1:58" x14ac:dyDescent="0.1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</row>
    <row r="1527" spans="1:58" x14ac:dyDescent="0.1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</row>
    <row r="1528" spans="1:58" x14ac:dyDescent="0.1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</row>
    <row r="1529" spans="1:58" x14ac:dyDescent="0.1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</row>
    <row r="1530" spans="1:58" x14ac:dyDescent="0.1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</row>
    <row r="1531" spans="1:58" x14ac:dyDescent="0.1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</row>
    <row r="1532" spans="1:58" x14ac:dyDescent="0.1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</row>
    <row r="1533" spans="1:58" x14ac:dyDescent="0.1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</row>
    <row r="1534" spans="1:58" x14ac:dyDescent="0.1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</row>
    <row r="1535" spans="1:58" x14ac:dyDescent="0.1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</row>
    <row r="1536" spans="1:58" x14ac:dyDescent="0.1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</row>
    <row r="1537" spans="1:58" x14ac:dyDescent="0.1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</row>
    <row r="1538" spans="1:58" x14ac:dyDescent="0.1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</row>
    <row r="1539" spans="1:58" x14ac:dyDescent="0.1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</row>
    <row r="1540" spans="1:58" x14ac:dyDescent="0.1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</row>
    <row r="1541" spans="1:58" x14ac:dyDescent="0.1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</row>
    <row r="1542" spans="1:58" x14ac:dyDescent="0.1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</row>
    <row r="1543" spans="1:58" x14ac:dyDescent="0.1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</row>
    <row r="1544" spans="1:58" x14ac:dyDescent="0.1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</row>
    <row r="1545" spans="1:58" x14ac:dyDescent="0.1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</row>
    <row r="1546" spans="1:58" x14ac:dyDescent="0.1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</row>
    <row r="1547" spans="1:58" x14ac:dyDescent="0.1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</row>
    <row r="1548" spans="1:58" x14ac:dyDescent="0.1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</row>
    <row r="1549" spans="1:58" x14ac:dyDescent="0.1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</row>
    <row r="1550" spans="1:58" x14ac:dyDescent="0.1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</row>
    <row r="1551" spans="1:58" x14ac:dyDescent="0.1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</row>
    <row r="1552" spans="1:58" x14ac:dyDescent="0.1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</row>
    <row r="1553" spans="1:58" x14ac:dyDescent="0.1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</row>
    <row r="1554" spans="1:58" x14ac:dyDescent="0.1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</row>
    <row r="1555" spans="1:58" x14ac:dyDescent="0.1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</row>
    <row r="1556" spans="1:58" x14ac:dyDescent="0.1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</row>
    <row r="1557" spans="1:58" x14ac:dyDescent="0.1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</row>
    <row r="1558" spans="1:58" x14ac:dyDescent="0.1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</row>
    <row r="1559" spans="1:58" x14ac:dyDescent="0.1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</row>
    <row r="1560" spans="1:58" x14ac:dyDescent="0.1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</row>
    <row r="1561" spans="1:58" x14ac:dyDescent="0.1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</row>
    <row r="1562" spans="1:58" x14ac:dyDescent="0.1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</row>
    <row r="1563" spans="1:58" x14ac:dyDescent="0.1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</row>
    <row r="1564" spans="1:58" x14ac:dyDescent="0.1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</row>
    <row r="1565" spans="1:58" x14ac:dyDescent="0.1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</row>
    <row r="1566" spans="1:58" x14ac:dyDescent="0.1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</row>
    <row r="1567" spans="1:58" x14ac:dyDescent="0.1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</row>
    <row r="1568" spans="1:58" x14ac:dyDescent="0.1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</row>
    <row r="1569" spans="1:58" x14ac:dyDescent="0.1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</row>
    <row r="1570" spans="1:58" x14ac:dyDescent="0.1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</row>
    <row r="1571" spans="1:58" x14ac:dyDescent="0.1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</row>
    <row r="1572" spans="1:58" x14ac:dyDescent="0.1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</row>
    <row r="1573" spans="1:58" x14ac:dyDescent="0.1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</row>
    <row r="1574" spans="1:58" x14ac:dyDescent="0.1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</row>
    <row r="1575" spans="1:58" x14ac:dyDescent="0.1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</row>
    <row r="1576" spans="1:58" x14ac:dyDescent="0.1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</row>
    <row r="1577" spans="1:58" x14ac:dyDescent="0.1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</row>
    <row r="1578" spans="1:58" x14ac:dyDescent="0.1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</row>
    <row r="1579" spans="1:58" x14ac:dyDescent="0.1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</row>
    <row r="1580" spans="1:58" x14ac:dyDescent="0.1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</row>
    <row r="1581" spans="1:58" x14ac:dyDescent="0.1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</row>
    <row r="1582" spans="1:58" x14ac:dyDescent="0.1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</row>
    <row r="1583" spans="1:58" x14ac:dyDescent="0.1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</row>
    <row r="1584" spans="1:58" x14ac:dyDescent="0.1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</row>
    <row r="1585" spans="1:58" x14ac:dyDescent="0.1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</row>
    <row r="1586" spans="1:58" x14ac:dyDescent="0.1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</row>
    <row r="1587" spans="1:58" x14ac:dyDescent="0.1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</row>
    <row r="1588" spans="1:58" x14ac:dyDescent="0.1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</row>
    <row r="1589" spans="1:58" x14ac:dyDescent="0.1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</row>
    <row r="1590" spans="1:58" x14ac:dyDescent="0.1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</row>
    <row r="1591" spans="1:58" x14ac:dyDescent="0.1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</row>
    <row r="1592" spans="1:58" x14ac:dyDescent="0.1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</row>
    <row r="1593" spans="1:58" x14ac:dyDescent="0.1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</row>
    <row r="1594" spans="1:58" x14ac:dyDescent="0.1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</row>
    <row r="1595" spans="1:58" x14ac:dyDescent="0.1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</row>
    <row r="1596" spans="1:58" x14ac:dyDescent="0.1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</row>
    <row r="1597" spans="1:58" x14ac:dyDescent="0.1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</row>
    <row r="1598" spans="1:58" x14ac:dyDescent="0.1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</row>
    <row r="1599" spans="1:58" x14ac:dyDescent="0.1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</row>
    <row r="1600" spans="1:58" x14ac:dyDescent="0.1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</row>
    <row r="1601" spans="1:58" x14ac:dyDescent="0.1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</row>
    <row r="1602" spans="1:58" x14ac:dyDescent="0.1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</row>
    <row r="1603" spans="1:58" x14ac:dyDescent="0.1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</row>
    <row r="1604" spans="1:58" x14ac:dyDescent="0.1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</row>
    <row r="1605" spans="1:58" x14ac:dyDescent="0.1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</row>
    <row r="1606" spans="1:58" x14ac:dyDescent="0.1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</row>
    <row r="1607" spans="1:58" x14ac:dyDescent="0.1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</row>
    <row r="1608" spans="1:58" x14ac:dyDescent="0.1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</row>
    <row r="1609" spans="1:58" x14ac:dyDescent="0.1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</row>
    <row r="1610" spans="1:58" x14ac:dyDescent="0.1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</row>
    <row r="1611" spans="1:58" x14ac:dyDescent="0.1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</row>
    <row r="1612" spans="1:58" x14ac:dyDescent="0.1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</row>
    <row r="1613" spans="1:58" x14ac:dyDescent="0.1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</row>
    <row r="1614" spans="1:58" x14ac:dyDescent="0.1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</row>
    <row r="1615" spans="1:58" x14ac:dyDescent="0.1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</row>
    <row r="1616" spans="1:58" x14ac:dyDescent="0.1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</row>
    <row r="1617" spans="1:58" x14ac:dyDescent="0.1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</row>
    <row r="1618" spans="1:58" x14ac:dyDescent="0.1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</row>
    <row r="1619" spans="1:58" x14ac:dyDescent="0.1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</row>
    <row r="1620" spans="1:58" x14ac:dyDescent="0.1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</row>
    <row r="1621" spans="1:58" x14ac:dyDescent="0.1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</row>
    <row r="1622" spans="1:58" x14ac:dyDescent="0.1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</row>
    <row r="1623" spans="1:58" x14ac:dyDescent="0.1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</row>
    <row r="1624" spans="1:58" x14ac:dyDescent="0.1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</row>
    <row r="1625" spans="1:58" x14ac:dyDescent="0.1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</row>
    <row r="1626" spans="1:58" x14ac:dyDescent="0.1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</row>
    <row r="1627" spans="1:58" x14ac:dyDescent="0.1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</row>
    <row r="1628" spans="1:58" x14ac:dyDescent="0.1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</row>
    <row r="1629" spans="1:58" x14ac:dyDescent="0.1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</row>
    <row r="1630" spans="1:58" x14ac:dyDescent="0.1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</row>
    <row r="1631" spans="1:58" x14ac:dyDescent="0.1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</row>
    <row r="1632" spans="1:58" x14ac:dyDescent="0.1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</row>
    <row r="1633" spans="1:58" x14ac:dyDescent="0.1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</row>
    <row r="1634" spans="1:58" x14ac:dyDescent="0.1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</row>
    <row r="1635" spans="1:58" x14ac:dyDescent="0.1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</row>
    <row r="1636" spans="1:58" x14ac:dyDescent="0.1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</row>
    <row r="1637" spans="1:58" x14ac:dyDescent="0.1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</row>
    <row r="1638" spans="1:58" x14ac:dyDescent="0.1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</row>
    <row r="1639" spans="1:58" x14ac:dyDescent="0.1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</row>
    <row r="1640" spans="1:58" x14ac:dyDescent="0.1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</row>
    <row r="1641" spans="1:58" x14ac:dyDescent="0.1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</row>
    <row r="1642" spans="1:58" x14ac:dyDescent="0.1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</row>
    <row r="1643" spans="1:58" x14ac:dyDescent="0.1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</row>
    <row r="1644" spans="1:58" x14ac:dyDescent="0.1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</row>
    <row r="1645" spans="1:58" x14ac:dyDescent="0.1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</row>
    <row r="1646" spans="1:58" x14ac:dyDescent="0.1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</row>
    <row r="1647" spans="1:58" x14ac:dyDescent="0.1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</row>
    <row r="1648" spans="1:58" x14ac:dyDescent="0.1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</row>
    <row r="1649" spans="1:58" x14ac:dyDescent="0.1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</row>
    <row r="1650" spans="1:58" x14ac:dyDescent="0.1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</row>
    <row r="1651" spans="1:58" x14ac:dyDescent="0.1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</row>
    <row r="1652" spans="1:58" x14ac:dyDescent="0.1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</row>
    <row r="1653" spans="1:58" x14ac:dyDescent="0.1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</row>
    <row r="1654" spans="1:58" x14ac:dyDescent="0.1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</row>
    <row r="1655" spans="1:58" x14ac:dyDescent="0.1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</row>
    <row r="1656" spans="1:58" x14ac:dyDescent="0.1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</row>
    <row r="1657" spans="1:58" x14ac:dyDescent="0.1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</row>
    <row r="1658" spans="1:58" x14ac:dyDescent="0.1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</row>
    <row r="1659" spans="1:58" x14ac:dyDescent="0.1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</row>
    <row r="1660" spans="1:58" x14ac:dyDescent="0.1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</row>
    <row r="1661" spans="1:58" x14ac:dyDescent="0.1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  <c r="AE1661" s="1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</row>
    <row r="1662" spans="1:58" x14ac:dyDescent="0.1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</row>
    <row r="1663" spans="1:58" x14ac:dyDescent="0.1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</row>
    <row r="1664" spans="1:58" x14ac:dyDescent="0.1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</row>
    <row r="1665" spans="1:58" x14ac:dyDescent="0.1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</row>
    <row r="1666" spans="1:58" x14ac:dyDescent="0.1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</row>
    <row r="1667" spans="1:58" x14ac:dyDescent="0.1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</row>
    <row r="1668" spans="1:58" x14ac:dyDescent="0.1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</row>
    <row r="1669" spans="1:58" x14ac:dyDescent="0.1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</row>
    <row r="1670" spans="1:58" x14ac:dyDescent="0.1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</row>
    <row r="1671" spans="1:58" x14ac:dyDescent="0.1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</row>
    <row r="1672" spans="1:58" x14ac:dyDescent="0.1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</row>
    <row r="1673" spans="1:58" x14ac:dyDescent="0.1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</row>
    <row r="1674" spans="1:58" x14ac:dyDescent="0.1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</row>
    <row r="1675" spans="1:58" x14ac:dyDescent="0.1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</row>
    <row r="1676" spans="1:58" x14ac:dyDescent="0.1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</row>
    <row r="1677" spans="1:58" x14ac:dyDescent="0.1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</row>
    <row r="1678" spans="1:58" x14ac:dyDescent="0.1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</row>
    <row r="1679" spans="1:58" x14ac:dyDescent="0.1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</row>
    <row r="1680" spans="1:58" x14ac:dyDescent="0.1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</row>
    <row r="1681" spans="1:58" x14ac:dyDescent="0.1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</row>
    <row r="1682" spans="1:58" x14ac:dyDescent="0.1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</row>
    <row r="1683" spans="1:58" x14ac:dyDescent="0.1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</row>
    <row r="1684" spans="1:58" x14ac:dyDescent="0.1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</row>
    <row r="1685" spans="1:58" x14ac:dyDescent="0.1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</row>
    <row r="1686" spans="1:58" x14ac:dyDescent="0.1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</row>
    <row r="1687" spans="1:58" x14ac:dyDescent="0.1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</row>
    <row r="1688" spans="1:58" x14ac:dyDescent="0.1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</row>
    <row r="1689" spans="1:58" x14ac:dyDescent="0.1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</row>
    <row r="1690" spans="1:58" x14ac:dyDescent="0.1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</row>
    <row r="1691" spans="1:58" x14ac:dyDescent="0.1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</row>
    <row r="1692" spans="1:58" x14ac:dyDescent="0.1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</row>
    <row r="1693" spans="1:58" x14ac:dyDescent="0.1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</row>
    <row r="1694" spans="1:58" x14ac:dyDescent="0.1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</row>
    <row r="1695" spans="1:58" x14ac:dyDescent="0.1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</row>
    <row r="1696" spans="1:58" x14ac:dyDescent="0.1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</row>
    <row r="1697" spans="1:58" x14ac:dyDescent="0.1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</row>
    <row r="1698" spans="1:58" x14ac:dyDescent="0.1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</row>
    <row r="1699" spans="1:58" x14ac:dyDescent="0.1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</row>
    <row r="1700" spans="1:58" x14ac:dyDescent="0.1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</row>
    <row r="1701" spans="1:58" x14ac:dyDescent="0.1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</row>
    <row r="1702" spans="1:58" x14ac:dyDescent="0.1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</row>
    <row r="1703" spans="1:58" x14ac:dyDescent="0.1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</row>
    <row r="1704" spans="1:58" x14ac:dyDescent="0.1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</row>
    <row r="1705" spans="1:58" x14ac:dyDescent="0.1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</row>
    <row r="1706" spans="1:58" x14ac:dyDescent="0.1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</row>
    <row r="1707" spans="1:58" x14ac:dyDescent="0.1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</row>
    <row r="1708" spans="1:58" x14ac:dyDescent="0.1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</row>
    <row r="1709" spans="1:58" x14ac:dyDescent="0.1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</row>
    <row r="1710" spans="1:58" x14ac:dyDescent="0.1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</row>
    <row r="1711" spans="1:58" x14ac:dyDescent="0.1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</row>
    <row r="1712" spans="1:58" x14ac:dyDescent="0.1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</row>
    <row r="1713" spans="1:58" x14ac:dyDescent="0.1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</row>
    <row r="1714" spans="1:58" x14ac:dyDescent="0.1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</row>
    <row r="1715" spans="1:58" x14ac:dyDescent="0.1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</row>
    <row r="1716" spans="1:58" x14ac:dyDescent="0.1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</row>
    <row r="1717" spans="1:58" x14ac:dyDescent="0.1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</row>
    <row r="1718" spans="1:58" x14ac:dyDescent="0.1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</row>
    <row r="1719" spans="1:58" x14ac:dyDescent="0.1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</row>
    <row r="1720" spans="1:58" x14ac:dyDescent="0.1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</row>
    <row r="1721" spans="1:58" x14ac:dyDescent="0.1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</row>
    <row r="1722" spans="1:58" x14ac:dyDescent="0.1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</row>
    <row r="1723" spans="1:58" x14ac:dyDescent="0.1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</row>
    <row r="1724" spans="1:58" x14ac:dyDescent="0.1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</row>
    <row r="1725" spans="1:58" x14ac:dyDescent="0.1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</row>
    <row r="1726" spans="1:58" x14ac:dyDescent="0.1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</row>
    <row r="1727" spans="1:58" x14ac:dyDescent="0.1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</row>
    <row r="1728" spans="1:58" x14ac:dyDescent="0.1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</row>
    <row r="1729" spans="1:58" x14ac:dyDescent="0.1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</row>
    <row r="1730" spans="1:58" x14ac:dyDescent="0.1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</row>
    <row r="1731" spans="1:58" x14ac:dyDescent="0.1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</row>
    <row r="1732" spans="1:58" x14ac:dyDescent="0.1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</row>
    <row r="1733" spans="1:58" x14ac:dyDescent="0.1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</row>
    <row r="1734" spans="1:58" x14ac:dyDescent="0.1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</row>
    <row r="1735" spans="1:58" x14ac:dyDescent="0.1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</row>
    <row r="1736" spans="1:58" x14ac:dyDescent="0.1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</row>
    <row r="1737" spans="1:58" x14ac:dyDescent="0.1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</row>
    <row r="1738" spans="1:58" x14ac:dyDescent="0.1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</row>
    <row r="1739" spans="1:58" x14ac:dyDescent="0.1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</row>
    <row r="1740" spans="1:58" x14ac:dyDescent="0.1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</row>
    <row r="1741" spans="1:58" x14ac:dyDescent="0.1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</row>
    <row r="1742" spans="1:58" x14ac:dyDescent="0.1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</row>
    <row r="1743" spans="1:58" x14ac:dyDescent="0.1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</row>
    <row r="1744" spans="1:58" x14ac:dyDescent="0.1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</row>
    <row r="1745" spans="1:58" x14ac:dyDescent="0.1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</row>
    <row r="1746" spans="1:58" x14ac:dyDescent="0.1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</row>
    <row r="1747" spans="1:58" x14ac:dyDescent="0.1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</row>
    <row r="1748" spans="1:58" x14ac:dyDescent="0.1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</row>
    <row r="1749" spans="1:58" x14ac:dyDescent="0.1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</row>
    <row r="1750" spans="1:58" x14ac:dyDescent="0.1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</row>
    <row r="1751" spans="1:58" x14ac:dyDescent="0.1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</row>
    <row r="1752" spans="1:58" x14ac:dyDescent="0.1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1"/>
      <c r="AE1752" s="1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</row>
    <row r="1753" spans="1:58" x14ac:dyDescent="0.1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  <c r="AE1753" s="1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</row>
    <row r="1754" spans="1:58" x14ac:dyDescent="0.1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  <c r="AE1754" s="1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</row>
    <row r="1755" spans="1:58" x14ac:dyDescent="0.1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</row>
    <row r="1756" spans="1:58" x14ac:dyDescent="0.1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  <c r="AE1756" s="1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</row>
    <row r="1757" spans="1:58" x14ac:dyDescent="0.1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  <c r="AE1757" s="1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</row>
    <row r="1758" spans="1:58" x14ac:dyDescent="0.1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</row>
    <row r="1759" spans="1:58" x14ac:dyDescent="0.1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</row>
    <row r="1760" spans="1:58" x14ac:dyDescent="0.1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</row>
    <row r="1761" spans="1:58" x14ac:dyDescent="0.1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</row>
    <row r="1762" spans="1:58" x14ac:dyDescent="0.1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</row>
    <row r="1763" spans="1:58" x14ac:dyDescent="0.1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</row>
    <row r="1764" spans="1:58" x14ac:dyDescent="0.1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</row>
    <row r="1765" spans="1:58" x14ac:dyDescent="0.1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</row>
    <row r="1766" spans="1:58" x14ac:dyDescent="0.1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</row>
    <row r="1767" spans="1:58" x14ac:dyDescent="0.1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</row>
    <row r="1768" spans="1:58" x14ac:dyDescent="0.1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</row>
    <row r="1769" spans="1:58" x14ac:dyDescent="0.1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</row>
    <row r="1770" spans="1:58" x14ac:dyDescent="0.1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</row>
    <row r="1771" spans="1:58" x14ac:dyDescent="0.1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</row>
    <row r="1772" spans="1:58" x14ac:dyDescent="0.1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</row>
    <row r="1773" spans="1:58" x14ac:dyDescent="0.1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</row>
    <row r="1774" spans="1:58" x14ac:dyDescent="0.1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</row>
    <row r="1775" spans="1:58" x14ac:dyDescent="0.1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</row>
    <row r="1776" spans="1:58" x14ac:dyDescent="0.1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</row>
    <row r="1777" spans="1:58" x14ac:dyDescent="0.1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1"/>
      <c r="AE1777" s="1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</row>
    <row r="1778" spans="1:58" x14ac:dyDescent="0.1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</row>
    <row r="1779" spans="1:58" x14ac:dyDescent="0.1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  <c r="AE1779" s="1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</row>
    <row r="1780" spans="1:58" x14ac:dyDescent="0.1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  <c r="AE1780" s="1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</row>
    <row r="1781" spans="1:58" x14ac:dyDescent="0.1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  <c r="AE1781" s="1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</row>
    <row r="1782" spans="1:58" x14ac:dyDescent="0.1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</row>
    <row r="1783" spans="1:58" x14ac:dyDescent="0.1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  <c r="AE1783" s="1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</row>
    <row r="1784" spans="1:58" x14ac:dyDescent="0.1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</row>
    <row r="1785" spans="1:58" x14ac:dyDescent="0.1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</row>
    <row r="1786" spans="1:58" x14ac:dyDescent="0.1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</row>
    <row r="1787" spans="1:58" x14ac:dyDescent="0.1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</row>
    <row r="1788" spans="1:58" x14ac:dyDescent="0.1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</row>
    <row r="1789" spans="1:58" x14ac:dyDescent="0.1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</row>
    <row r="1790" spans="1:58" x14ac:dyDescent="0.1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</row>
    <row r="1791" spans="1:58" x14ac:dyDescent="0.1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</row>
    <row r="1792" spans="1:58" x14ac:dyDescent="0.1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</row>
    <row r="1793" spans="1:58" x14ac:dyDescent="0.1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</row>
    <row r="1794" spans="1:58" x14ac:dyDescent="0.1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</row>
    <row r="1795" spans="1:58" x14ac:dyDescent="0.1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</row>
    <row r="1796" spans="1:58" x14ac:dyDescent="0.1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</row>
    <row r="1797" spans="1:58" x14ac:dyDescent="0.1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</row>
    <row r="1798" spans="1:58" x14ac:dyDescent="0.1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</row>
    <row r="1799" spans="1:58" x14ac:dyDescent="0.1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</row>
    <row r="1800" spans="1:58" x14ac:dyDescent="0.1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</row>
    <row r="1801" spans="1:58" x14ac:dyDescent="0.1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</row>
    <row r="1802" spans="1:58" x14ac:dyDescent="0.1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</row>
    <row r="1803" spans="1:58" x14ac:dyDescent="0.1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</row>
    <row r="1804" spans="1:58" x14ac:dyDescent="0.1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</row>
    <row r="1805" spans="1:58" x14ac:dyDescent="0.1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</row>
    <row r="1806" spans="1:58" x14ac:dyDescent="0.1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</row>
    <row r="1807" spans="1:58" x14ac:dyDescent="0.1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</row>
    <row r="1808" spans="1:58" x14ac:dyDescent="0.1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</row>
    <row r="1809" spans="1:58" x14ac:dyDescent="0.1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</row>
    <row r="1810" spans="1:58" x14ac:dyDescent="0.1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</row>
    <row r="1811" spans="1:58" x14ac:dyDescent="0.1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</row>
    <row r="1812" spans="1:58" x14ac:dyDescent="0.1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</row>
    <row r="1813" spans="1:58" x14ac:dyDescent="0.1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</row>
    <row r="1814" spans="1:58" x14ac:dyDescent="0.1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</row>
    <row r="1815" spans="1:58" x14ac:dyDescent="0.1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</row>
    <row r="1816" spans="1:58" x14ac:dyDescent="0.1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  <c r="AE1816" s="1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</row>
    <row r="1817" spans="1:58" x14ac:dyDescent="0.1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</row>
    <row r="1818" spans="1:58" x14ac:dyDescent="0.1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</row>
    <row r="1819" spans="1:58" x14ac:dyDescent="0.1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</row>
    <row r="1820" spans="1:58" x14ac:dyDescent="0.1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</row>
    <row r="1821" spans="1:58" x14ac:dyDescent="0.1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</row>
    <row r="1822" spans="1:58" x14ac:dyDescent="0.1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</row>
    <row r="1823" spans="1:58" x14ac:dyDescent="0.1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</row>
    <row r="1824" spans="1:58" x14ac:dyDescent="0.1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</row>
    <row r="1825" spans="1:58" x14ac:dyDescent="0.1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</row>
    <row r="1826" spans="1:58" x14ac:dyDescent="0.1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</row>
    <row r="1827" spans="1:58" x14ac:dyDescent="0.1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</row>
    <row r="1828" spans="1:58" x14ac:dyDescent="0.1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</row>
    <row r="1829" spans="1:58" x14ac:dyDescent="0.1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</row>
    <row r="1830" spans="1:58" x14ac:dyDescent="0.1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</row>
    <row r="1831" spans="1:58" x14ac:dyDescent="0.1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</row>
    <row r="1832" spans="1:58" x14ac:dyDescent="0.1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</row>
    <row r="1833" spans="1:58" x14ac:dyDescent="0.1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  <c r="AE1833" s="1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</row>
    <row r="1834" spans="1:58" x14ac:dyDescent="0.1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</row>
    <row r="1835" spans="1:58" x14ac:dyDescent="0.1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</row>
    <row r="1836" spans="1:58" x14ac:dyDescent="0.1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</row>
    <row r="1837" spans="1:58" x14ac:dyDescent="0.1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</row>
    <row r="1838" spans="1:58" x14ac:dyDescent="0.1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</row>
    <row r="1839" spans="1:58" x14ac:dyDescent="0.1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</row>
    <row r="1840" spans="1:58" x14ac:dyDescent="0.1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</row>
    <row r="1841" spans="1:58" x14ac:dyDescent="0.1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</row>
    <row r="1842" spans="1:58" x14ac:dyDescent="0.1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  <c r="AE1842" s="1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</row>
    <row r="1843" spans="1:58" x14ac:dyDescent="0.1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</row>
    <row r="1844" spans="1:58" x14ac:dyDescent="0.1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</row>
    <row r="1845" spans="1:58" x14ac:dyDescent="0.1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</row>
    <row r="1846" spans="1:58" x14ac:dyDescent="0.1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</row>
    <row r="1847" spans="1:58" x14ac:dyDescent="0.1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</row>
    <row r="1848" spans="1:58" x14ac:dyDescent="0.1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</row>
    <row r="1849" spans="1:58" x14ac:dyDescent="0.1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</row>
    <row r="1850" spans="1:58" x14ac:dyDescent="0.1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</row>
    <row r="1851" spans="1:58" x14ac:dyDescent="0.1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</row>
    <row r="1852" spans="1:58" x14ac:dyDescent="0.1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</row>
    <row r="1853" spans="1:58" x14ac:dyDescent="0.1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</row>
    <row r="1854" spans="1:58" x14ac:dyDescent="0.1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</row>
    <row r="1855" spans="1:58" x14ac:dyDescent="0.1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</row>
    <row r="1856" spans="1:58" x14ac:dyDescent="0.1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</row>
    <row r="1857" spans="1:58" x14ac:dyDescent="0.1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  <c r="AE1857" s="1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</row>
    <row r="1858" spans="1:58" x14ac:dyDescent="0.1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</row>
    <row r="1859" spans="1:58" x14ac:dyDescent="0.1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</row>
    <row r="1860" spans="1:58" x14ac:dyDescent="0.1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  <c r="AD1860" s="1"/>
      <c r="AE1860" s="1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</row>
    <row r="1861" spans="1:58" x14ac:dyDescent="0.1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  <c r="AE1861" s="1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</row>
    <row r="1862" spans="1:58" x14ac:dyDescent="0.1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</row>
    <row r="1863" spans="1:58" x14ac:dyDescent="0.1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</row>
    <row r="1864" spans="1:58" x14ac:dyDescent="0.1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</row>
    <row r="1865" spans="1:58" x14ac:dyDescent="0.1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</row>
    <row r="1866" spans="1:58" x14ac:dyDescent="0.1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  <c r="AE1866" s="1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</row>
    <row r="1867" spans="1:58" x14ac:dyDescent="0.1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</row>
    <row r="1868" spans="1:58" x14ac:dyDescent="0.1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</row>
    <row r="1869" spans="1:58" x14ac:dyDescent="0.1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  <c r="AE1869" s="1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</row>
    <row r="1870" spans="1:58" x14ac:dyDescent="0.1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</row>
    <row r="1871" spans="1:58" x14ac:dyDescent="0.1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  <c r="AD1871" s="1"/>
      <c r="AE1871" s="1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</row>
    <row r="1872" spans="1:58" x14ac:dyDescent="0.1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</row>
    <row r="1873" spans="1:58" x14ac:dyDescent="0.1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  <c r="AE1873" s="1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</row>
    <row r="1874" spans="1:58" x14ac:dyDescent="0.1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</row>
    <row r="1875" spans="1:58" x14ac:dyDescent="0.1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  <c r="AE1875" s="1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</row>
    <row r="1876" spans="1:58" x14ac:dyDescent="0.1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  <c r="AE1876" s="1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</row>
    <row r="1877" spans="1:58" x14ac:dyDescent="0.1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</row>
    <row r="1878" spans="1:58" x14ac:dyDescent="0.1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1"/>
      <c r="AE1878" s="1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</row>
    <row r="1879" spans="1:58" x14ac:dyDescent="0.1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  <c r="AE1879" s="1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</row>
    <row r="1880" spans="1:58" x14ac:dyDescent="0.1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</row>
    <row r="1881" spans="1:58" x14ac:dyDescent="0.1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</row>
    <row r="1882" spans="1:58" x14ac:dyDescent="0.1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</row>
    <row r="1883" spans="1:58" x14ac:dyDescent="0.1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</row>
    <row r="1884" spans="1:58" x14ac:dyDescent="0.1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</row>
    <row r="1885" spans="1:58" x14ac:dyDescent="0.1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  <c r="AE1885" s="1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</row>
    <row r="1886" spans="1:58" x14ac:dyDescent="0.1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</row>
    <row r="1887" spans="1:58" x14ac:dyDescent="0.1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</row>
    <row r="1888" spans="1:58" x14ac:dyDescent="0.1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</row>
    <row r="1889" spans="1:58" x14ac:dyDescent="0.1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  <c r="AE1889" s="1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</row>
    <row r="1890" spans="1:58" x14ac:dyDescent="0.1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</row>
    <row r="1891" spans="1:58" x14ac:dyDescent="0.1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</row>
    <row r="1892" spans="1:58" x14ac:dyDescent="0.1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</row>
    <row r="1893" spans="1:58" x14ac:dyDescent="0.1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</row>
    <row r="1894" spans="1:58" x14ac:dyDescent="0.1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</row>
    <row r="1895" spans="1:58" x14ac:dyDescent="0.1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</row>
    <row r="1896" spans="1:58" x14ac:dyDescent="0.1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  <c r="AD1896" s="1"/>
      <c r="AE1896" s="1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</row>
    <row r="1897" spans="1:58" x14ac:dyDescent="0.1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1"/>
      <c r="AE1897" s="1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</row>
    <row r="1898" spans="1:58" x14ac:dyDescent="0.1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</row>
    <row r="1899" spans="1:58" x14ac:dyDescent="0.1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</row>
    <row r="1900" spans="1:58" x14ac:dyDescent="0.1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</row>
    <row r="1901" spans="1:58" x14ac:dyDescent="0.1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1"/>
      <c r="AE1901" s="1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</row>
    <row r="1902" spans="1:58" x14ac:dyDescent="0.1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  <c r="AE1902" s="1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</row>
    <row r="1903" spans="1:58" x14ac:dyDescent="0.1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  <c r="AE1903" s="1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</row>
    <row r="1904" spans="1:58" x14ac:dyDescent="0.1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  <c r="AE1904" s="1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</row>
    <row r="1905" spans="1:58" x14ac:dyDescent="0.1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  <c r="AE1905" s="1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</row>
    <row r="1906" spans="1:58" x14ac:dyDescent="0.1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</row>
    <row r="1907" spans="1:58" x14ac:dyDescent="0.1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</row>
    <row r="1908" spans="1:58" x14ac:dyDescent="0.1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  <c r="AE1908" s="1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</row>
    <row r="1909" spans="1:58" x14ac:dyDescent="0.1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</row>
    <row r="1910" spans="1:58" x14ac:dyDescent="0.1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</row>
    <row r="1911" spans="1:58" x14ac:dyDescent="0.1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  <c r="AE1911" s="1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</row>
    <row r="1912" spans="1:58" x14ac:dyDescent="0.1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</row>
    <row r="1913" spans="1:58" x14ac:dyDescent="0.1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</row>
    <row r="1914" spans="1:58" x14ac:dyDescent="0.1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</row>
    <row r="1915" spans="1:58" x14ac:dyDescent="0.1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</row>
    <row r="1916" spans="1:58" x14ac:dyDescent="0.1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  <c r="AE1916" s="1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</row>
    <row r="1917" spans="1:58" x14ac:dyDescent="0.1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</row>
    <row r="1918" spans="1:58" x14ac:dyDescent="0.1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</row>
    <row r="1919" spans="1:58" x14ac:dyDescent="0.1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</row>
    <row r="1920" spans="1:58" x14ac:dyDescent="0.1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</row>
    <row r="1921" spans="1:58" x14ac:dyDescent="0.1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</row>
    <row r="1922" spans="1:58" x14ac:dyDescent="0.1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  <c r="AE1922" s="1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</row>
    <row r="1923" spans="1:58" x14ac:dyDescent="0.1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  <c r="AE1923" s="1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</row>
    <row r="1924" spans="1:58" x14ac:dyDescent="0.1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</row>
    <row r="1925" spans="1:58" x14ac:dyDescent="0.1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</row>
    <row r="1926" spans="1:58" x14ac:dyDescent="0.1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</row>
    <row r="1927" spans="1:58" x14ac:dyDescent="0.1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</row>
    <row r="1928" spans="1:58" x14ac:dyDescent="0.1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</row>
    <row r="1929" spans="1:58" x14ac:dyDescent="0.1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</row>
    <row r="1930" spans="1:58" x14ac:dyDescent="0.1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</row>
    <row r="1931" spans="1:58" x14ac:dyDescent="0.1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</row>
    <row r="1932" spans="1:58" x14ac:dyDescent="0.1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  <c r="AE1932" s="1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</row>
    <row r="1933" spans="1:58" x14ac:dyDescent="0.1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1"/>
      <c r="AE1933" s="1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</row>
    <row r="1934" spans="1:58" x14ac:dyDescent="0.1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  <c r="AD1934" s="1"/>
      <c r="AE1934" s="1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</row>
    <row r="1935" spans="1:58" x14ac:dyDescent="0.1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  <c r="AD1935" s="1"/>
      <c r="AE1935" s="1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</row>
    <row r="1936" spans="1:58" x14ac:dyDescent="0.1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  <c r="AD1936" s="1"/>
      <c r="AE1936" s="1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</row>
    <row r="1937" spans="1:58" x14ac:dyDescent="0.1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  <c r="AD1937" s="1"/>
      <c r="AE1937" s="1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</row>
    <row r="1938" spans="1:58" x14ac:dyDescent="0.1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1"/>
      <c r="AE1938" s="1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</row>
    <row r="1939" spans="1:58" x14ac:dyDescent="0.1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  <c r="AD1939" s="1"/>
      <c r="AE1939" s="1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</row>
    <row r="1940" spans="1:58" x14ac:dyDescent="0.1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  <c r="AD1940" s="1"/>
      <c r="AE1940" s="1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</row>
    <row r="1941" spans="1:58" x14ac:dyDescent="0.1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1"/>
      <c r="AE1941" s="1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</row>
    <row r="1942" spans="1:58" x14ac:dyDescent="0.1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  <c r="AD1942" s="1"/>
      <c r="AE1942" s="1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</row>
    <row r="1943" spans="1:58" x14ac:dyDescent="0.1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  <c r="AD1943" s="1"/>
      <c r="AE1943" s="1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</row>
    <row r="1944" spans="1:58" x14ac:dyDescent="0.1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  <c r="AD1944" s="1"/>
      <c r="AE1944" s="1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</row>
    <row r="1945" spans="1:58" x14ac:dyDescent="0.1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  <c r="AD1945" s="1"/>
      <c r="AE1945" s="1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</row>
    <row r="1946" spans="1:58" x14ac:dyDescent="0.1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  <c r="AD1946" s="1"/>
      <c r="AE1946" s="1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</row>
    <row r="1947" spans="1:58" x14ac:dyDescent="0.1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  <c r="AD1947" s="1"/>
      <c r="AE1947" s="1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</row>
    <row r="1948" spans="1:58" x14ac:dyDescent="0.1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  <c r="AD1948" s="1"/>
      <c r="AE1948" s="1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</row>
    <row r="1949" spans="1:58" x14ac:dyDescent="0.1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  <c r="AD1949" s="1"/>
      <c r="AE1949" s="1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</row>
    <row r="1950" spans="1:58" x14ac:dyDescent="0.1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  <c r="AD1950" s="1"/>
      <c r="AE1950" s="1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</row>
    <row r="1951" spans="1:58" x14ac:dyDescent="0.1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  <c r="AD1951" s="1"/>
      <c r="AE1951" s="1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</row>
    <row r="1952" spans="1:58" x14ac:dyDescent="0.1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  <c r="AD1952" s="1"/>
      <c r="AE1952" s="1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</row>
    <row r="1953" spans="1:58" x14ac:dyDescent="0.1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  <c r="AD1953" s="1"/>
      <c r="AE1953" s="1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</row>
    <row r="1954" spans="1:58" x14ac:dyDescent="0.1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  <c r="AD1954" s="1"/>
      <c r="AE1954" s="1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</row>
    <row r="1955" spans="1:58" x14ac:dyDescent="0.1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  <c r="AD1955" s="1"/>
      <c r="AE1955" s="1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</row>
    <row r="1956" spans="1:58" x14ac:dyDescent="0.1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  <c r="AD1956" s="1"/>
      <c r="AE1956" s="1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</row>
    <row r="1957" spans="1:58" x14ac:dyDescent="0.1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  <c r="AD1957" s="1"/>
      <c r="AE1957" s="1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</row>
    <row r="1958" spans="1:58" x14ac:dyDescent="0.1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  <c r="AD1958" s="1"/>
      <c r="AE1958" s="1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</row>
    <row r="1959" spans="1:58" x14ac:dyDescent="0.1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  <c r="AD1959" s="1"/>
      <c r="AE1959" s="1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</row>
    <row r="1960" spans="1:58" x14ac:dyDescent="0.1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  <c r="AD1960" s="1"/>
      <c r="AE1960" s="1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</row>
    <row r="1961" spans="1:58" x14ac:dyDescent="0.1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  <c r="AD1961" s="1"/>
      <c r="AE1961" s="1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</row>
    <row r="1962" spans="1:58" x14ac:dyDescent="0.1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  <c r="AE1962" s="1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</row>
    <row r="1963" spans="1:58" x14ac:dyDescent="0.1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  <c r="AD1963" s="1"/>
      <c r="AE1963" s="1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</row>
    <row r="1964" spans="1:58" x14ac:dyDescent="0.1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  <c r="AD1964" s="1"/>
      <c r="AE1964" s="1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</row>
    <row r="1965" spans="1:58" x14ac:dyDescent="0.1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  <c r="AD1965" s="1"/>
      <c r="AE1965" s="1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</row>
    <row r="1966" spans="1:58" x14ac:dyDescent="0.1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  <c r="AD1966" s="1"/>
      <c r="AE1966" s="1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</row>
    <row r="1967" spans="1:58" x14ac:dyDescent="0.1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  <c r="AD1967" s="1"/>
      <c r="AE1967" s="1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</row>
    <row r="1968" spans="1:58" x14ac:dyDescent="0.1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  <c r="AD1968" s="1"/>
      <c r="AE1968" s="1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</row>
    <row r="1969" spans="1:58" x14ac:dyDescent="0.1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  <c r="AD1969" s="1"/>
      <c r="AE1969" s="1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</row>
    <row r="1970" spans="1:58" x14ac:dyDescent="0.1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  <c r="AD1970" s="1"/>
      <c r="AE1970" s="1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</row>
    <row r="1971" spans="1:58" x14ac:dyDescent="0.1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  <c r="AD1971" s="1"/>
      <c r="AE1971" s="1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</row>
    <row r="1972" spans="1:58" x14ac:dyDescent="0.1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  <c r="AD1972" s="1"/>
      <c r="AE1972" s="1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</row>
    <row r="1973" spans="1:58" x14ac:dyDescent="0.1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  <c r="AD1973" s="1"/>
      <c r="AE1973" s="1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</row>
    <row r="1974" spans="1:58" x14ac:dyDescent="0.1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  <c r="AD1974" s="1"/>
      <c r="AE1974" s="1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</row>
    <row r="1975" spans="1:58" x14ac:dyDescent="0.1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  <c r="AD1975" s="1"/>
      <c r="AE1975" s="1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</row>
    <row r="1976" spans="1:58" x14ac:dyDescent="0.1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  <c r="AD1976" s="1"/>
      <c r="AE1976" s="1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</row>
    <row r="1977" spans="1:58" x14ac:dyDescent="0.1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  <c r="AD1977" s="1"/>
      <c r="AE1977" s="1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</row>
    <row r="1978" spans="1:58" x14ac:dyDescent="0.1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  <c r="AD1978" s="1"/>
      <c r="AE1978" s="1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</row>
    <row r="1979" spans="1:58" x14ac:dyDescent="0.1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  <c r="AD1979" s="1"/>
      <c r="AE1979" s="1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</row>
    <row r="1980" spans="1:58" x14ac:dyDescent="0.1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</row>
    <row r="1981" spans="1:58" x14ac:dyDescent="0.1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  <c r="AD1981" s="1"/>
      <c r="AE1981" s="1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</row>
    <row r="1982" spans="1:58" x14ac:dyDescent="0.1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  <c r="AE1982" s="1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</row>
    <row r="1983" spans="1:58" x14ac:dyDescent="0.1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  <c r="AD1983" s="1"/>
      <c r="AE1983" s="1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</row>
    <row r="1984" spans="1:58" x14ac:dyDescent="0.1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  <c r="AD1984" s="1"/>
      <c r="AE1984" s="1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</row>
    <row r="1985" spans="1:58" x14ac:dyDescent="0.1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  <c r="AE1985" s="1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</row>
    <row r="1986" spans="1:58" x14ac:dyDescent="0.1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1"/>
      <c r="AE1986" s="1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</row>
    <row r="1987" spans="1:58" x14ac:dyDescent="0.1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1"/>
      <c r="AE1987" s="1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</row>
    <row r="1988" spans="1:58" x14ac:dyDescent="0.1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  <c r="AD1988" s="1"/>
      <c r="AE1988" s="1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</row>
    <row r="1989" spans="1:58" x14ac:dyDescent="0.1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  <c r="AD1989" s="1"/>
      <c r="AE1989" s="1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</row>
    <row r="1990" spans="1:58" x14ac:dyDescent="0.1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  <c r="AD1990" s="1"/>
      <c r="AE1990" s="1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</row>
    <row r="1991" spans="1:58" x14ac:dyDescent="0.1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</row>
    <row r="1992" spans="1:58" x14ac:dyDescent="0.1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</row>
    <row r="1993" spans="1:58" x14ac:dyDescent="0.1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</row>
    <row r="1994" spans="1:58" x14ac:dyDescent="0.1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</row>
    <row r="1995" spans="1:58" x14ac:dyDescent="0.1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  <c r="AD1995" s="1"/>
      <c r="AE1995" s="1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</row>
    <row r="1996" spans="1:58" x14ac:dyDescent="0.1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</row>
    <row r="1997" spans="1:58" x14ac:dyDescent="0.1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</row>
    <row r="1998" spans="1:58" x14ac:dyDescent="0.1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</row>
    <row r="1999" spans="1:58" x14ac:dyDescent="0.1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</row>
    <row r="2000" spans="1:58" x14ac:dyDescent="0.1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  <c r="AE2000" s="1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</row>
    <row r="2001" spans="1:58" x14ac:dyDescent="0.1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1"/>
      <c r="U2001" s="1"/>
      <c r="V2001" s="1"/>
      <c r="W2001" s="1"/>
      <c r="X2001" s="1"/>
      <c r="Y2001" s="1"/>
      <c r="Z2001" s="1"/>
      <c r="AA2001" s="1"/>
      <c r="AB2001" s="1"/>
      <c r="AC2001" s="1"/>
      <c r="AD2001" s="1"/>
      <c r="AE2001" s="1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</row>
    <row r="2002" spans="1:58" x14ac:dyDescent="0.1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  <c r="W2002" s="1"/>
      <c r="X2002" s="1"/>
      <c r="Y2002" s="1"/>
      <c r="Z2002" s="1"/>
      <c r="AA2002" s="1"/>
      <c r="AB2002" s="1"/>
      <c r="AC2002" s="1"/>
      <c r="AD2002" s="1"/>
      <c r="AE2002" s="1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</row>
    <row r="2003" spans="1:58" x14ac:dyDescent="0.1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  <c r="W2003" s="1"/>
      <c r="X2003" s="1"/>
      <c r="Y2003" s="1"/>
      <c r="Z2003" s="1"/>
      <c r="AA2003" s="1"/>
      <c r="AB2003" s="1"/>
      <c r="AC2003" s="1"/>
      <c r="AD2003" s="1"/>
      <c r="AE2003" s="1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</row>
    <row r="2004" spans="1:58" x14ac:dyDescent="0.1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  <c r="W2004" s="1"/>
      <c r="X2004" s="1"/>
      <c r="Y2004" s="1"/>
      <c r="Z2004" s="1"/>
      <c r="AA2004" s="1"/>
      <c r="AB2004" s="1"/>
      <c r="AC2004" s="1"/>
      <c r="AD2004" s="1"/>
      <c r="AE2004" s="1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</row>
    <row r="2005" spans="1:58" x14ac:dyDescent="0.1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  <c r="W2005" s="1"/>
      <c r="X2005" s="1"/>
      <c r="Y2005" s="1"/>
      <c r="Z2005" s="1"/>
      <c r="AA2005" s="1"/>
      <c r="AB2005" s="1"/>
      <c r="AC2005" s="1"/>
      <c r="AD2005" s="1"/>
      <c r="AE2005" s="1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</row>
    <row r="2006" spans="1:58" x14ac:dyDescent="0.1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  <c r="W2006" s="1"/>
      <c r="X2006" s="1"/>
      <c r="Y2006" s="1"/>
      <c r="Z2006" s="1"/>
      <c r="AA2006" s="1"/>
      <c r="AB2006" s="1"/>
      <c r="AC2006" s="1"/>
      <c r="AD2006" s="1"/>
      <c r="AE2006" s="1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</row>
    <row r="2007" spans="1:58" x14ac:dyDescent="0.1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  <c r="W2007" s="1"/>
      <c r="X2007" s="1"/>
      <c r="Y2007" s="1"/>
      <c r="Z2007" s="1"/>
      <c r="AA2007" s="1"/>
      <c r="AB2007" s="1"/>
      <c r="AC2007" s="1"/>
      <c r="AD2007" s="1"/>
      <c r="AE2007" s="1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</row>
    <row r="2008" spans="1:58" x14ac:dyDescent="0.1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"/>
      <c r="S2008" s="1"/>
      <c r="T2008" s="1"/>
      <c r="U2008" s="1"/>
      <c r="V2008" s="1"/>
      <c r="W2008" s="1"/>
      <c r="X2008" s="1"/>
      <c r="Y2008" s="1"/>
      <c r="Z2008" s="1"/>
      <c r="AA2008" s="1"/>
      <c r="AB2008" s="1"/>
      <c r="AC2008" s="1"/>
      <c r="AD2008" s="1"/>
      <c r="AE2008" s="1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</row>
    <row r="2009" spans="1:58" x14ac:dyDescent="0.1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1"/>
      <c r="S2009" s="1"/>
      <c r="T2009" s="1"/>
      <c r="U2009" s="1"/>
      <c r="V2009" s="1"/>
      <c r="W2009" s="1"/>
      <c r="X2009" s="1"/>
      <c r="Y2009" s="1"/>
      <c r="Z2009" s="1"/>
      <c r="AA2009" s="1"/>
      <c r="AB2009" s="1"/>
      <c r="AC2009" s="1"/>
      <c r="AD2009" s="1"/>
      <c r="AE2009" s="1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</row>
    <row r="2010" spans="1:58" x14ac:dyDescent="0.1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L2010" s="1"/>
      <c r="M2010" s="1"/>
      <c r="N2010" s="1"/>
      <c r="O2010" s="1"/>
      <c r="P2010" s="1"/>
      <c r="Q2010" s="1"/>
      <c r="R2010" s="1"/>
      <c r="S2010" s="1"/>
      <c r="T2010" s="1"/>
      <c r="U2010" s="1"/>
      <c r="V2010" s="1"/>
      <c r="W2010" s="1"/>
      <c r="X2010" s="1"/>
      <c r="Y2010" s="1"/>
      <c r="Z2010" s="1"/>
      <c r="AA2010" s="1"/>
      <c r="AB2010" s="1"/>
      <c r="AC2010" s="1"/>
      <c r="AD2010" s="1"/>
      <c r="AE2010" s="1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</row>
    <row r="2011" spans="1:58" x14ac:dyDescent="0.1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1"/>
      <c r="S2011" s="1"/>
      <c r="T2011" s="1"/>
      <c r="U2011" s="1"/>
      <c r="V2011" s="1"/>
      <c r="W2011" s="1"/>
      <c r="X2011" s="1"/>
      <c r="Y2011" s="1"/>
      <c r="Z2011" s="1"/>
      <c r="AA2011" s="1"/>
      <c r="AB2011" s="1"/>
      <c r="AC2011" s="1"/>
      <c r="AD2011" s="1"/>
      <c r="AE2011" s="1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</row>
    <row r="2012" spans="1:58" x14ac:dyDescent="0.1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/>
      <c r="S2012" s="1"/>
      <c r="T2012" s="1"/>
      <c r="U2012" s="1"/>
      <c r="V2012" s="1"/>
      <c r="W2012" s="1"/>
      <c r="X2012" s="1"/>
      <c r="Y2012" s="1"/>
      <c r="Z2012" s="1"/>
      <c r="AA2012" s="1"/>
      <c r="AB2012" s="1"/>
      <c r="AC2012" s="1"/>
      <c r="AD2012" s="1"/>
      <c r="AE2012" s="1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</row>
    <row r="2013" spans="1:58" x14ac:dyDescent="0.1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  <c r="W2013" s="1"/>
      <c r="X2013" s="1"/>
      <c r="Y2013" s="1"/>
      <c r="Z2013" s="1"/>
      <c r="AA2013" s="1"/>
      <c r="AB2013" s="1"/>
      <c r="AC2013" s="1"/>
      <c r="AD2013" s="1"/>
      <c r="AE2013" s="1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</row>
    <row r="2014" spans="1:58" x14ac:dyDescent="0.1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/>
      <c r="S2014" s="1"/>
      <c r="T2014" s="1"/>
      <c r="U2014" s="1"/>
      <c r="V2014" s="1"/>
      <c r="W2014" s="1"/>
      <c r="X2014" s="1"/>
      <c r="Y2014" s="1"/>
      <c r="Z2014" s="1"/>
      <c r="AA2014" s="1"/>
      <c r="AB2014" s="1"/>
      <c r="AC2014" s="1"/>
      <c r="AD2014" s="1"/>
      <c r="AE2014" s="1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</row>
    <row r="2015" spans="1:58" x14ac:dyDescent="0.1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  <c r="W2015" s="1"/>
      <c r="X2015" s="1"/>
      <c r="Y2015" s="1"/>
      <c r="Z2015" s="1"/>
      <c r="AA2015" s="1"/>
      <c r="AB2015" s="1"/>
      <c r="AC2015" s="1"/>
      <c r="AD2015" s="1"/>
      <c r="AE2015" s="1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</row>
    <row r="2016" spans="1:58" x14ac:dyDescent="0.1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  <c r="W2016" s="1"/>
      <c r="X2016" s="1"/>
      <c r="Y2016" s="1"/>
      <c r="Z2016" s="1"/>
      <c r="AA2016" s="1"/>
      <c r="AB2016" s="1"/>
      <c r="AC2016" s="1"/>
      <c r="AD2016" s="1"/>
      <c r="AE2016" s="1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</row>
    <row r="2017" spans="1:58" x14ac:dyDescent="0.1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1"/>
      <c r="S2017" s="1"/>
      <c r="T2017" s="1"/>
      <c r="U2017" s="1"/>
      <c r="V2017" s="1"/>
      <c r="W2017" s="1"/>
      <c r="X2017" s="1"/>
      <c r="Y2017" s="1"/>
      <c r="Z2017" s="1"/>
      <c r="AA2017" s="1"/>
      <c r="AB2017" s="1"/>
      <c r="AC2017" s="1"/>
      <c r="AD2017" s="1"/>
      <c r="AE2017" s="1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</row>
    <row r="2018" spans="1:58" x14ac:dyDescent="0.1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L2018" s="1"/>
      <c r="M2018" s="1"/>
      <c r="N2018" s="1"/>
      <c r="O2018" s="1"/>
      <c r="P2018" s="1"/>
      <c r="Q2018" s="1"/>
      <c r="R2018" s="1"/>
      <c r="S2018" s="1"/>
      <c r="T2018" s="1"/>
      <c r="U2018" s="1"/>
      <c r="V2018" s="1"/>
      <c r="W2018" s="1"/>
      <c r="X2018" s="1"/>
      <c r="Y2018" s="1"/>
      <c r="Z2018" s="1"/>
      <c r="AA2018" s="1"/>
      <c r="AB2018" s="1"/>
      <c r="AC2018" s="1"/>
      <c r="AD2018" s="1"/>
      <c r="AE2018" s="1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</row>
    <row r="2019" spans="1:58" x14ac:dyDescent="0.1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/>
      <c r="S2019" s="1"/>
      <c r="T2019" s="1"/>
      <c r="U2019" s="1"/>
      <c r="V2019" s="1"/>
      <c r="W2019" s="1"/>
      <c r="X2019" s="1"/>
      <c r="Y2019" s="1"/>
      <c r="Z2019" s="1"/>
      <c r="AA2019" s="1"/>
      <c r="AB2019" s="1"/>
      <c r="AC2019" s="1"/>
      <c r="AD2019" s="1"/>
      <c r="AE2019" s="1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</row>
    <row r="2020" spans="1:58" x14ac:dyDescent="0.1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/>
      <c r="S2020" s="1"/>
      <c r="T2020" s="1"/>
      <c r="U2020" s="1"/>
      <c r="V2020" s="1"/>
      <c r="W2020" s="1"/>
      <c r="X2020" s="1"/>
      <c r="Y2020" s="1"/>
      <c r="Z2020" s="1"/>
      <c r="AA2020" s="1"/>
      <c r="AB2020" s="1"/>
      <c r="AC2020" s="1"/>
      <c r="AD2020" s="1"/>
      <c r="AE2020" s="1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</row>
    <row r="2021" spans="1:58" x14ac:dyDescent="0.1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  <c r="W2021" s="1"/>
      <c r="X2021" s="1"/>
      <c r="Y2021" s="1"/>
      <c r="Z2021" s="1"/>
      <c r="AA2021" s="1"/>
      <c r="AB2021" s="1"/>
      <c r="AC2021" s="1"/>
      <c r="AD2021" s="1"/>
      <c r="AE2021" s="1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</row>
    <row r="2022" spans="1:58" x14ac:dyDescent="0.1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L2022" s="1"/>
      <c r="M2022" s="1"/>
      <c r="N2022" s="1"/>
      <c r="O2022" s="1"/>
      <c r="P2022" s="1"/>
      <c r="Q2022" s="1"/>
      <c r="R2022" s="1"/>
      <c r="S2022" s="1"/>
      <c r="T2022" s="1"/>
      <c r="U2022" s="1"/>
      <c r="V2022" s="1"/>
      <c r="W2022" s="1"/>
      <c r="X2022" s="1"/>
      <c r="Y2022" s="1"/>
      <c r="Z2022" s="1"/>
      <c r="AA2022" s="1"/>
      <c r="AB2022" s="1"/>
      <c r="AC2022" s="1"/>
      <c r="AD2022" s="1"/>
      <c r="AE2022" s="1"/>
      <c r="AF2022" s="1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</row>
    <row r="2023" spans="1:58" x14ac:dyDescent="0.1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  <c r="W2023" s="1"/>
      <c r="X2023" s="1"/>
      <c r="Y2023" s="1"/>
      <c r="Z2023" s="1"/>
      <c r="AA2023" s="1"/>
      <c r="AB2023" s="1"/>
      <c r="AC2023" s="1"/>
      <c r="AD2023" s="1"/>
      <c r="AE2023" s="1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</row>
    <row r="2024" spans="1:58" x14ac:dyDescent="0.1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  <c r="W2024" s="1"/>
      <c r="X2024" s="1"/>
      <c r="Y2024" s="1"/>
      <c r="Z2024" s="1"/>
      <c r="AA2024" s="1"/>
      <c r="AB2024" s="1"/>
      <c r="AC2024" s="1"/>
      <c r="AD2024" s="1"/>
      <c r="AE2024" s="1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</row>
    <row r="2025" spans="1:58" x14ac:dyDescent="0.1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/>
      <c r="S2025" s="1"/>
      <c r="T2025" s="1"/>
      <c r="U2025" s="1"/>
      <c r="V2025" s="1"/>
      <c r="W2025" s="1"/>
      <c r="X2025" s="1"/>
      <c r="Y2025" s="1"/>
      <c r="Z2025" s="1"/>
      <c r="AA2025" s="1"/>
      <c r="AB2025" s="1"/>
      <c r="AC2025" s="1"/>
      <c r="AD2025" s="1"/>
      <c r="AE2025" s="1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</row>
    <row r="2026" spans="1:58" x14ac:dyDescent="0.1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1"/>
      <c r="S2026" s="1"/>
      <c r="T2026" s="1"/>
      <c r="U2026" s="1"/>
      <c r="V2026" s="1"/>
      <c r="W2026" s="1"/>
      <c r="X2026" s="1"/>
      <c r="Y2026" s="1"/>
      <c r="Z2026" s="1"/>
      <c r="AA2026" s="1"/>
      <c r="AB2026" s="1"/>
      <c r="AC2026" s="1"/>
      <c r="AD2026" s="1"/>
      <c r="AE2026" s="1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</row>
    <row r="2027" spans="1:58" x14ac:dyDescent="0.1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1"/>
      <c r="S2027" s="1"/>
      <c r="T2027" s="1"/>
      <c r="U2027" s="1"/>
      <c r="V2027" s="1"/>
      <c r="W2027" s="1"/>
      <c r="X2027" s="1"/>
      <c r="Y2027" s="1"/>
      <c r="Z2027" s="1"/>
      <c r="AA2027" s="1"/>
      <c r="AB2027" s="1"/>
      <c r="AC2027" s="1"/>
      <c r="AD2027" s="1"/>
      <c r="AE2027" s="1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</row>
    <row r="2028" spans="1:58" x14ac:dyDescent="0.1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L2028" s="1"/>
      <c r="M2028" s="1"/>
      <c r="N2028" s="1"/>
      <c r="O2028" s="1"/>
      <c r="P2028" s="1"/>
      <c r="Q2028" s="1"/>
      <c r="R2028" s="1"/>
      <c r="S2028" s="1"/>
      <c r="T2028" s="1"/>
      <c r="U2028" s="1"/>
      <c r="V2028" s="1"/>
      <c r="W2028" s="1"/>
      <c r="X2028" s="1"/>
      <c r="Y2028" s="1"/>
      <c r="Z2028" s="1"/>
      <c r="AA2028" s="1"/>
      <c r="AB2028" s="1"/>
      <c r="AC2028" s="1"/>
      <c r="AD2028" s="1"/>
      <c r="AE2028" s="1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</row>
    <row r="2029" spans="1:58" x14ac:dyDescent="0.1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/>
      <c r="S2029" s="1"/>
      <c r="T2029" s="1"/>
      <c r="U2029" s="1"/>
      <c r="V2029" s="1"/>
      <c r="W2029" s="1"/>
      <c r="X2029" s="1"/>
      <c r="Y2029" s="1"/>
      <c r="Z2029" s="1"/>
      <c r="AA2029" s="1"/>
      <c r="AB2029" s="1"/>
      <c r="AC2029" s="1"/>
      <c r="AD2029" s="1"/>
      <c r="AE2029" s="1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</row>
    <row r="2030" spans="1:58" x14ac:dyDescent="0.1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/>
      <c r="S2030" s="1"/>
      <c r="T2030" s="1"/>
      <c r="U2030" s="1"/>
      <c r="V2030" s="1"/>
      <c r="W2030" s="1"/>
      <c r="X2030" s="1"/>
      <c r="Y2030" s="1"/>
      <c r="Z2030" s="1"/>
      <c r="AA2030" s="1"/>
      <c r="AB2030" s="1"/>
      <c r="AC2030" s="1"/>
      <c r="AD2030" s="1"/>
      <c r="AE2030" s="1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</row>
    <row r="2031" spans="1:58" x14ac:dyDescent="0.1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/>
      <c r="S2031" s="1"/>
      <c r="T2031" s="1"/>
      <c r="U2031" s="1"/>
      <c r="V2031" s="1"/>
      <c r="W2031" s="1"/>
      <c r="X2031" s="1"/>
      <c r="Y2031" s="1"/>
      <c r="Z2031" s="1"/>
      <c r="AA2031" s="1"/>
      <c r="AB2031" s="1"/>
      <c r="AC2031" s="1"/>
      <c r="AD2031" s="1"/>
      <c r="AE2031" s="1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</row>
    <row r="2032" spans="1:58" x14ac:dyDescent="0.1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1"/>
      <c r="Q2032" s="1"/>
      <c r="R2032" s="1"/>
      <c r="S2032" s="1"/>
      <c r="T2032" s="1"/>
      <c r="U2032" s="1"/>
      <c r="V2032" s="1"/>
      <c r="W2032" s="1"/>
      <c r="X2032" s="1"/>
      <c r="Y2032" s="1"/>
      <c r="Z2032" s="1"/>
      <c r="AA2032" s="1"/>
      <c r="AB2032" s="1"/>
      <c r="AC2032" s="1"/>
      <c r="AD2032" s="1"/>
      <c r="AE2032" s="1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</row>
    <row r="2033" spans="1:58" x14ac:dyDescent="0.1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/>
      <c r="S2033" s="1"/>
      <c r="T2033" s="1"/>
      <c r="U2033" s="1"/>
      <c r="V2033" s="1"/>
      <c r="W2033" s="1"/>
      <c r="X2033" s="1"/>
      <c r="Y2033" s="1"/>
      <c r="Z2033" s="1"/>
      <c r="AA2033" s="1"/>
      <c r="AB2033" s="1"/>
      <c r="AC2033" s="1"/>
      <c r="AD2033" s="1"/>
      <c r="AE2033" s="1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</row>
    <row r="2034" spans="1:58" x14ac:dyDescent="0.1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L2034" s="1"/>
      <c r="M2034" s="1"/>
      <c r="N2034" s="1"/>
      <c r="O2034" s="1"/>
      <c r="P2034" s="1"/>
      <c r="Q2034" s="1"/>
      <c r="R2034" s="1"/>
      <c r="S2034" s="1"/>
      <c r="T2034" s="1"/>
      <c r="U2034" s="1"/>
      <c r="V2034" s="1"/>
      <c r="W2034" s="1"/>
      <c r="X2034" s="1"/>
      <c r="Y2034" s="1"/>
      <c r="Z2034" s="1"/>
      <c r="AA2034" s="1"/>
      <c r="AB2034" s="1"/>
      <c r="AC2034" s="1"/>
      <c r="AD2034" s="1"/>
      <c r="AE2034" s="1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</row>
    <row r="2035" spans="1:58" x14ac:dyDescent="0.1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L2035" s="1"/>
      <c r="M2035" s="1"/>
      <c r="N2035" s="1"/>
      <c r="O2035" s="1"/>
      <c r="P2035" s="1"/>
      <c r="Q2035" s="1"/>
      <c r="R2035" s="1"/>
      <c r="S2035" s="1"/>
      <c r="T2035" s="1"/>
      <c r="U2035" s="1"/>
      <c r="V2035" s="1"/>
      <c r="W2035" s="1"/>
      <c r="X2035" s="1"/>
      <c r="Y2035" s="1"/>
      <c r="Z2035" s="1"/>
      <c r="AA2035" s="1"/>
      <c r="AB2035" s="1"/>
      <c r="AC2035" s="1"/>
      <c r="AD2035" s="1"/>
      <c r="AE2035" s="1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</row>
    <row r="2036" spans="1:58" x14ac:dyDescent="0.1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L2036" s="1"/>
      <c r="M2036" s="1"/>
      <c r="N2036" s="1"/>
      <c r="O2036" s="1"/>
      <c r="P2036" s="1"/>
      <c r="Q2036" s="1"/>
      <c r="R2036" s="1"/>
      <c r="S2036" s="1"/>
      <c r="T2036" s="1"/>
      <c r="U2036" s="1"/>
      <c r="V2036" s="1"/>
      <c r="W2036" s="1"/>
      <c r="X2036" s="1"/>
      <c r="Y2036" s="1"/>
      <c r="Z2036" s="1"/>
      <c r="AA2036" s="1"/>
      <c r="AB2036" s="1"/>
      <c r="AC2036" s="1"/>
      <c r="AD2036" s="1"/>
      <c r="AE2036" s="1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</row>
    <row r="2037" spans="1:58" x14ac:dyDescent="0.1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  <c r="S2037" s="1"/>
      <c r="T2037" s="1"/>
      <c r="U2037" s="1"/>
      <c r="V2037" s="1"/>
      <c r="W2037" s="1"/>
      <c r="X2037" s="1"/>
      <c r="Y2037" s="1"/>
      <c r="Z2037" s="1"/>
      <c r="AA2037" s="1"/>
      <c r="AB2037" s="1"/>
      <c r="AC2037" s="1"/>
      <c r="AD2037" s="1"/>
      <c r="AE2037" s="1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</row>
    <row r="2038" spans="1:58" x14ac:dyDescent="0.1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"/>
      <c r="T2038" s="1"/>
      <c r="U2038" s="1"/>
      <c r="V2038" s="1"/>
      <c r="W2038" s="1"/>
      <c r="X2038" s="1"/>
      <c r="Y2038" s="1"/>
      <c r="Z2038" s="1"/>
      <c r="AA2038" s="1"/>
      <c r="AB2038" s="1"/>
      <c r="AC2038" s="1"/>
      <c r="AD2038" s="1"/>
      <c r="AE2038" s="1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</row>
    <row r="2039" spans="1:58" x14ac:dyDescent="0.1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L2039" s="1"/>
      <c r="M2039" s="1"/>
      <c r="N2039" s="1"/>
      <c r="O2039" s="1"/>
      <c r="P2039" s="1"/>
      <c r="Q2039" s="1"/>
      <c r="R2039" s="1"/>
      <c r="S2039" s="1"/>
      <c r="T2039" s="1"/>
      <c r="U2039" s="1"/>
      <c r="V2039" s="1"/>
      <c r="W2039" s="1"/>
      <c r="X2039" s="1"/>
      <c r="Y2039" s="1"/>
      <c r="Z2039" s="1"/>
      <c r="AA2039" s="1"/>
      <c r="AB2039" s="1"/>
      <c r="AC2039" s="1"/>
      <c r="AD2039" s="1"/>
      <c r="AE2039" s="1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</row>
    <row r="2040" spans="1:58" x14ac:dyDescent="0.1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1"/>
      <c r="U2040" s="1"/>
      <c r="V2040" s="1"/>
      <c r="W2040" s="1"/>
      <c r="X2040" s="1"/>
      <c r="Y2040" s="1"/>
      <c r="Z2040" s="1"/>
      <c r="AA2040" s="1"/>
      <c r="AB2040" s="1"/>
      <c r="AC2040" s="1"/>
      <c r="AD2040" s="1"/>
      <c r="AE2040" s="1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</row>
    <row r="2041" spans="1:58" x14ac:dyDescent="0.1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L2041" s="1"/>
      <c r="M2041" s="1"/>
      <c r="N2041" s="1"/>
      <c r="O2041" s="1"/>
      <c r="P2041" s="1"/>
      <c r="Q2041" s="1"/>
      <c r="R2041" s="1"/>
      <c r="S2041" s="1"/>
      <c r="T2041" s="1"/>
      <c r="U2041" s="1"/>
      <c r="V2041" s="1"/>
      <c r="W2041" s="1"/>
      <c r="X2041" s="1"/>
      <c r="Y2041" s="1"/>
      <c r="Z2041" s="1"/>
      <c r="AA2041" s="1"/>
      <c r="AB2041" s="1"/>
      <c r="AC2041" s="1"/>
      <c r="AD2041" s="1"/>
      <c r="AE2041" s="1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</row>
    <row r="2042" spans="1:58" x14ac:dyDescent="0.1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  <c r="S2042" s="1"/>
      <c r="T2042" s="1"/>
      <c r="U2042" s="1"/>
      <c r="V2042" s="1"/>
      <c r="W2042" s="1"/>
      <c r="X2042" s="1"/>
      <c r="Y2042" s="1"/>
      <c r="Z2042" s="1"/>
      <c r="AA2042" s="1"/>
      <c r="AB2042" s="1"/>
      <c r="AC2042" s="1"/>
      <c r="AD2042" s="1"/>
      <c r="AE2042" s="1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</row>
    <row r="2043" spans="1:58" x14ac:dyDescent="0.1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/>
      <c r="S2043" s="1"/>
      <c r="T2043" s="1"/>
      <c r="U2043" s="1"/>
      <c r="V2043" s="1"/>
      <c r="W2043" s="1"/>
      <c r="X2043" s="1"/>
      <c r="Y2043" s="1"/>
      <c r="Z2043" s="1"/>
      <c r="AA2043" s="1"/>
      <c r="AB2043" s="1"/>
      <c r="AC2043" s="1"/>
      <c r="AD2043" s="1"/>
      <c r="AE2043" s="1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</row>
    <row r="2044" spans="1:58" x14ac:dyDescent="0.1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1"/>
      <c r="U2044" s="1"/>
      <c r="V2044" s="1"/>
      <c r="W2044" s="1"/>
      <c r="X2044" s="1"/>
      <c r="Y2044" s="1"/>
      <c r="Z2044" s="1"/>
      <c r="AA2044" s="1"/>
      <c r="AB2044" s="1"/>
      <c r="AC2044" s="1"/>
      <c r="AD2044" s="1"/>
      <c r="AE2044" s="1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</row>
    <row r="2045" spans="1:58" x14ac:dyDescent="0.1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/>
      <c r="S2045" s="1"/>
      <c r="T2045" s="1"/>
      <c r="U2045" s="1"/>
      <c r="V2045" s="1"/>
      <c r="W2045" s="1"/>
      <c r="X2045" s="1"/>
      <c r="Y2045" s="1"/>
      <c r="Z2045" s="1"/>
      <c r="AA2045" s="1"/>
      <c r="AB2045" s="1"/>
      <c r="AC2045" s="1"/>
      <c r="AD2045" s="1"/>
      <c r="AE2045" s="1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</row>
    <row r="2046" spans="1:58" x14ac:dyDescent="0.1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1"/>
      <c r="S2046" s="1"/>
      <c r="T2046" s="1"/>
      <c r="U2046" s="1"/>
      <c r="V2046" s="1"/>
      <c r="W2046" s="1"/>
      <c r="X2046" s="1"/>
      <c r="Y2046" s="1"/>
      <c r="Z2046" s="1"/>
      <c r="AA2046" s="1"/>
      <c r="AB2046" s="1"/>
      <c r="AC2046" s="1"/>
      <c r="AD2046" s="1"/>
      <c r="AE2046" s="1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</row>
    <row r="2047" spans="1:58" x14ac:dyDescent="0.1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  <c r="S2047" s="1"/>
      <c r="T2047" s="1"/>
      <c r="U2047" s="1"/>
      <c r="V2047" s="1"/>
      <c r="W2047" s="1"/>
      <c r="X2047" s="1"/>
      <c r="Y2047" s="1"/>
      <c r="Z2047" s="1"/>
      <c r="AA2047" s="1"/>
      <c r="AB2047" s="1"/>
      <c r="AC2047" s="1"/>
      <c r="AD2047" s="1"/>
      <c r="AE2047" s="1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</row>
    <row r="2048" spans="1:58" x14ac:dyDescent="0.1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  <c r="S2048" s="1"/>
      <c r="T2048" s="1"/>
      <c r="U2048" s="1"/>
      <c r="V2048" s="1"/>
      <c r="W2048" s="1"/>
      <c r="X2048" s="1"/>
      <c r="Y2048" s="1"/>
      <c r="Z2048" s="1"/>
      <c r="AA2048" s="1"/>
      <c r="AB2048" s="1"/>
      <c r="AC2048" s="1"/>
      <c r="AD2048" s="1"/>
      <c r="AE2048" s="1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</row>
    <row r="2049" spans="1:58" x14ac:dyDescent="0.1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1"/>
      <c r="Q2049" s="1"/>
      <c r="R2049" s="1"/>
      <c r="S2049" s="1"/>
      <c r="T2049" s="1"/>
      <c r="U2049" s="1"/>
      <c r="V2049" s="1"/>
      <c r="W2049" s="1"/>
      <c r="X2049" s="1"/>
      <c r="Y2049" s="1"/>
      <c r="Z2049" s="1"/>
      <c r="AA2049" s="1"/>
      <c r="AB2049" s="1"/>
      <c r="AC2049" s="1"/>
      <c r="AD2049" s="1"/>
      <c r="AE2049" s="1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</row>
    <row r="2050" spans="1:58" x14ac:dyDescent="0.1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1"/>
      <c r="U2050" s="1"/>
      <c r="V2050" s="1"/>
      <c r="W2050" s="1"/>
      <c r="X2050" s="1"/>
      <c r="Y2050" s="1"/>
      <c r="Z2050" s="1"/>
      <c r="AA2050" s="1"/>
      <c r="AB2050" s="1"/>
      <c r="AC2050" s="1"/>
      <c r="AD2050" s="1"/>
      <c r="AE2050" s="1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</row>
    <row r="2051" spans="1:58" x14ac:dyDescent="0.1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1"/>
      <c r="S2051" s="1"/>
      <c r="T2051" s="1"/>
      <c r="U2051" s="1"/>
      <c r="V2051" s="1"/>
      <c r="W2051" s="1"/>
      <c r="X2051" s="1"/>
      <c r="Y2051" s="1"/>
      <c r="Z2051" s="1"/>
      <c r="AA2051" s="1"/>
      <c r="AB2051" s="1"/>
      <c r="AC2051" s="1"/>
      <c r="AD2051" s="1"/>
      <c r="AE2051" s="1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</row>
    <row r="2052" spans="1:58" x14ac:dyDescent="0.1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1"/>
      <c r="U2052" s="1"/>
      <c r="V2052" s="1"/>
      <c r="W2052" s="1"/>
      <c r="X2052" s="1"/>
      <c r="Y2052" s="1"/>
      <c r="Z2052" s="1"/>
      <c r="AA2052" s="1"/>
      <c r="AB2052" s="1"/>
      <c r="AC2052" s="1"/>
      <c r="AD2052" s="1"/>
      <c r="AE2052" s="1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</row>
    <row r="2053" spans="1:58" x14ac:dyDescent="0.1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/>
      <c r="S2053" s="1"/>
      <c r="T2053" s="1"/>
      <c r="U2053" s="1"/>
      <c r="V2053" s="1"/>
      <c r="W2053" s="1"/>
      <c r="X2053" s="1"/>
      <c r="Y2053" s="1"/>
      <c r="Z2053" s="1"/>
      <c r="AA2053" s="1"/>
      <c r="AB2053" s="1"/>
      <c r="AC2053" s="1"/>
      <c r="AD2053" s="1"/>
      <c r="AE2053" s="1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</row>
    <row r="2054" spans="1:58" x14ac:dyDescent="0.1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/>
      <c r="S2054" s="1"/>
      <c r="T2054" s="1"/>
      <c r="U2054" s="1"/>
      <c r="V2054" s="1"/>
      <c r="W2054" s="1"/>
      <c r="X2054" s="1"/>
      <c r="Y2054" s="1"/>
      <c r="Z2054" s="1"/>
      <c r="AA2054" s="1"/>
      <c r="AB2054" s="1"/>
      <c r="AC2054" s="1"/>
      <c r="AD2054" s="1"/>
      <c r="AE2054" s="1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</row>
    <row r="2055" spans="1:58" x14ac:dyDescent="0.1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/>
      <c r="S2055" s="1"/>
      <c r="T2055" s="1"/>
      <c r="U2055" s="1"/>
      <c r="V2055" s="1"/>
      <c r="W2055" s="1"/>
      <c r="X2055" s="1"/>
      <c r="Y2055" s="1"/>
      <c r="Z2055" s="1"/>
      <c r="AA2055" s="1"/>
      <c r="AB2055" s="1"/>
      <c r="AC2055" s="1"/>
      <c r="AD2055" s="1"/>
      <c r="AE2055" s="1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</row>
    <row r="2056" spans="1:58" x14ac:dyDescent="0.1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1"/>
      <c r="Q2056" s="1"/>
      <c r="R2056" s="1"/>
      <c r="S2056" s="1"/>
      <c r="T2056" s="1"/>
      <c r="U2056" s="1"/>
      <c r="V2056" s="1"/>
      <c r="W2056" s="1"/>
      <c r="X2056" s="1"/>
      <c r="Y2056" s="1"/>
      <c r="Z2056" s="1"/>
      <c r="AA2056" s="1"/>
      <c r="AB2056" s="1"/>
      <c r="AC2056" s="1"/>
      <c r="AD2056" s="1"/>
      <c r="AE2056" s="1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</row>
    <row r="2057" spans="1:58" x14ac:dyDescent="0.1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  <c r="W2057" s="1"/>
      <c r="X2057" s="1"/>
      <c r="Y2057" s="1"/>
      <c r="Z2057" s="1"/>
      <c r="AA2057" s="1"/>
      <c r="AB2057" s="1"/>
      <c r="AC2057" s="1"/>
      <c r="AD2057" s="1"/>
      <c r="AE2057" s="1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</row>
    <row r="2058" spans="1:58" x14ac:dyDescent="0.1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1"/>
      <c r="S2058" s="1"/>
      <c r="T2058" s="1"/>
      <c r="U2058" s="1"/>
      <c r="V2058" s="1"/>
      <c r="W2058" s="1"/>
      <c r="X2058" s="1"/>
      <c r="Y2058" s="1"/>
      <c r="Z2058" s="1"/>
      <c r="AA2058" s="1"/>
      <c r="AB2058" s="1"/>
      <c r="AC2058" s="1"/>
      <c r="AD2058" s="1"/>
      <c r="AE2058" s="1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</row>
    <row r="2059" spans="1:58" x14ac:dyDescent="0.1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L2059" s="1"/>
      <c r="M2059" s="1"/>
      <c r="N2059" s="1"/>
      <c r="O2059" s="1"/>
      <c r="P2059" s="1"/>
      <c r="Q2059" s="1"/>
      <c r="R2059" s="1"/>
      <c r="S2059" s="1"/>
      <c r="T2059" s="1"/>
      <c r="U2059" s="1"/>
      <c r="V2059" s="1"/>
      <c r="W2059" s="1"/>
      <c r="X2059" s="1"/>
      <c r="Y2059" s="1"/>
      <c r="Z2059" s="1"/>
      <c r="AA2059" s="1"/>
      <c r="AB2059" s="1"/>
      <c r="AC2059" s="1"/>
      <c r="AD2059" s="1"/>
      <c r="AE2059" s="1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</row>
    <row r="2060" spans="1:58" x14ac:dyDescent="0.1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/>
      <c r="S2060" s="1"/>
      <c r="T2060" s="1"/>
      <c r="U2060" s="1"/>
      <c r="V2060" s="1"/>
      <c r="W2060" s="1"/>
      <c r="X2060" s="1"/>
      <c r="Y2060" s="1"/>
      <c r="Z2060" s="1"/>
      <c r="AA2060" s="1"/>
      <c r="AB2060" s="1"/>
      <c r="AC2060" s="1"/>
      <c r="AD2060" s="1"/>
      <c r="AE2060" s="1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</row>
    <row r="2061" spans="1:58" x14ac:dyDescent="0.1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L2061" s="1"/>
      <c r="M2061" s="1"/>
      <c r="N2061" s="1"/>
      <c r="O2061" s="1"/>
      <c r="P2061" s="1"/>
      <c r="Q2061" s="1"/>
      <c r="R2061" s="1"/>
      <c r="S2061" s="1"/>
      <c r="T2061" s="1"/>
      <c r="U2061" s="1"/>
      <c r="V2061" s="1"/>
      <c r="W2061" s="1"/>
      <c r="X2061" s="1"/>
      <c r="Y2061" s="1"/>
      <c r="Z2061" s="1"/>
      <c r="AA2061" s="1"/>
      <c r="AB2061" s="1"/>
      <c r="AC2061" s="1"/>
      <c r="AD2061" s="1"/>
      <c r="AE2061" s="1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</row>
    <row r="2062" spans="1:58" x14ac:dyDescent="0.1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/>
      <c r="S2062" s="1"/>
      <c r="T2062" s="1"/>
      <c r="U2062" s="1"/>
      <c r="V2062" s="1"/>
      <c r="W2062" s="1"/>
      <c r="X2062" s="1"/>
      <c r="Y2062" s="1"/>
      <c r="Z2062" s="1"/>
      <c r="AA2062" s="1"/>
      <c r="AB2062" s="1"/>
      <c r="AC2062" s="1"/>
      <c r="AD2062" s="1"/>
      <c r="AE2062" s="1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</row>
    <row r="2063" spans="1:58" x14ac:dyDescent="0.1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L2063" s="1"/>
      <c r="M2063" s="1"/>
      <c r="N2063" s="1"/>
      <c r="O2063" s="1"/>
      <c r="P2063" s="1"/>
      <c r="Q2063" s="1"/>
      <c r="R2063" s="1"/>
      <c r="S2063" s="1"/>
      <c r="T2063" s="1"/>
      <c r="U2063" s="1"/>
      <c r="V2063" s="1"/>
      <c r="W2063" s="1"/>
      <c r="X2063" s="1"/>
      <c r="Y2063" s="1"/>
      <c r="Z2063" s="1"/>
      <c r="AA2063" s="1"/>
      <c r="AB2063" s="1"/>
      <c r="AC2063" s="1"/>
      <c r="AD2063" s="1"/>
      <c r="AE2063" s="1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</row>
    <row r="2064" spans="1:58" x14ac:dyDescent="0.1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L2064" s="1"/>
      <c r="M2064" s="1"/>
      <c r="N2064" s="1"/>
      <c r="O2064" s="1"/>
      <c r="P2064" s="1"/>
      <c r="Q2064" s="1"/>
      <c r="R2064" s="1"/>
      <c r="S2064" s="1"/>
      <c r="T2064" s="1"/>
      <c r="U2064" s="1"/>
      <c r="V2064" s="1"/>
      <c r="W2064" s="1"/>
      <c r="X2064" s="1"/>
      <c r="Y2064" s="1"/>
      <c r="Z2064" s="1"/>
      <c r="AA2064" s="1"/>
      <c r="AB2064" s="1"/>
      <c r="AC2064" s="1"/>
      <c r="AD2064" s="1"/>
      <c r="AE2064" s="1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</row>
    <row r="2065" spans="1:58" x14ac:dyDescent="0.1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L2065" s="1"/>
      <c r="M2065" s="1"/>
      <c r="N2065" s="1"/>
      <c r="O2065" s="1"/>
      <c r="P2065" s="1"/>
      <c r="Q2065" s="1"/>
      <c r="R2065" s="1"/>
      <c r="S2065" s="1"/>
      <c r="T2065" s="1"/>
      <c r="U2065" s="1"/>
      <c r="V2065" s="1"/>
      <c r="W2065" s="1"/>
      <c r="X2065" s="1"/>
      <c r="Y2065" s="1"/>
      <c r="Z2065" s="1"/>
      <c r="AA2065" s="1"/>
      <c r="AB2065" s="1"/>
      <c r="AC2065" s="1"/>
      <c r="AD2065" s="1"/>
      <c r="AE2065" s="1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</row>
    <row r="2066" spans="1:58" x14ac:dyDescent="0.1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L2066" s="1"/>
      <c r="M2066" s="1"/>
      <c r="N2066" s="1"/>
      <c r="O2066" s="1"/>
      <c r="P2066" s="1"/>
      <c r="Q2066" s="1"/>
      <c r="R2066" s="1"/>
      <c r="S2066" s="1"/>
      <c r="T2066" s="1"/>
      <c r="U2066" s="1"/>
      <c r="V2066" s="1"/>
      <c r="W2066" s="1"/>
      <c r="X2066" s="1"/>
      <c r="Y2066" s="1"/>
      <c r="Z2066" s="1"/>
      <c r="AA2066" s="1"/>
      <c r="AB2066" s="1"/>
      <c r="AC2066" s="1"/>
      <c r="AD2066" s="1"/>
      <c r="AE2066" s="1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</row>
    <row r="2067" spans="1:58" x14ac:dyDescent="0.1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L2067" s="1"/>
      <c r="M2067" s="1"/>
      <c r="N2067" s="1"/>
      <c r="O2067" s="1"/>
      <c r="P2067" s="1"/>
      <c r="Q2067" s="1"/>
      <c r="R2067" s="1"/>
      <c r="S2067" s="1"/>
      <c r="T2067" s="1"/>
      <c r="U2067" s="1"/>
      <c r="V2067" s="1"/>
      <c r="W2067" s="1"/>
      <c r="X2067" s="1"/>
      <c r="Y2067" s="1"/>
      <c r="Z2067" s="1"/>
      <c r="AA2067" s="1"/>
      <c r="AB2067" s="1"/>
      <c r="AC2067" s="1"/>
      <c r="AD2067" s="1"/>
      <c r="AE2067" s="1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</row>
    <row r="2068" spans="1:58" x14ac:dyDescent="0.1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L2068" s="1"/>
      <c r="M2068" s="1"/>
      <c r="N2068" s="1"/>
      <c r="O2068" s="1"/>
      <c r="P2068" s="1"/>
      <c r="Q2068" s="1"/>
      <c r="R2068" s="1"/>
      <c r="S2068" s="1"/>
      <c r="T2068" s="1"/>
      <c r="U2068" s="1"/>
      <c r="V2068" s="1"/>
      <c r="W2068" s="1"/>
      <c r="X2068" s="1"/>
      <c r="Y2068" s="1"/>
      <c r="Z2068" s="1"/>
      <c r="AA2068" s="1"/>
      <c r="AB2068" s="1"/>
      <c r="AC2068" s="1"/>
      <c r="AD2068" s="1"/>
      <c r="AE2068" s="1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</row>
    <row r="2069" spans="1:58" x14ac:dyDescent="0.1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/>
      <c r="S2069" s="1"/>
      <c r="T2069" s="1"/>
      <c r="U2069" s="1"/>
      <c r="V2069" s="1"/>
      <c r="W2069" s="1"/>
      <c r="X2069" s="1"/>
      <c r="Y2069" s="1"/>
      <c r="Z2069" s="1"/>
      <c r="AA2069" s="1"/>
      <c r="AB2069" s="1"/>
      <c r="AC2069" s="1"/>
      <c r="AD2069" s="1"/>
      <c r="AE2069" s="1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</row>
    <row r="2070" spans="1:58" x14ac:dyDescent="0.1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/>
      <c r="S2070" s="1"/>
      <c r="T2070" s="1"/>
      <c r="U2070" s="1"/>
      <c r="V2070" s="1"/>
      <c r="W2070" s="1"/>
      <c r="X2070" s="1"/>
      <c r="Y2070" s="1"/>
      <c r="Z2070" s="1"/>
      <c r="AA2070" s="1"/>
      <c r="AB2070" s="1"/>
      <c r="AC2070" s="1"/>
      <c r="AD2070" s="1"/>
      <c r="AE2070" s="1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</row>
    <row r="2071" spans="1:58" x14ac:dyDescent="0.1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L2071" s="1"/>
      <c r="M2071" s="1"/>
      <c r="N2071" s="1"/>
      <c r="O2071" s="1"/>
      <c r="P2071" s="1"/>
      <c r="Q2071" s="1"/>
      <c r="R2071" s="1"/>
      <c r="S2071" s="1"/>
      <c r="T2071" s="1"/>
      <c r="U2071" s="1"/>
      <c r="V2071" s="1"/>
      <c r="W2071" s="1"/>
      <c r="X2071" s="1"/>
      <c r="Y2071" s="1"/>
      <c r="Z2071" s="1"/>
      <c r="AA2071" s="1"/>
      <c r="AB2071" s="1"/>
      <c r="AC2071" s="1"/>
      <c r="AD2071" s="1"/>
      <c r="AE2071" s="1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</row>
    <row r="2072" spans="1:58" x14ac:dyDescent="0.1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/>
      <c r="S2072" s="1"/>
      <c r="T2072" s="1"/>
      <c r="U2072" s="1"/>
      <c r="V2072" s="1"/>
      <c r="W2072" s="1"/>
      <c r="X2072" s="1"/>
      <c r="Y2072" s="1"/>
      <c r="Z2072" s="1"/>
      <c r="AA2072" s="1"/>
      <c r="AB2072" s="1"/>
      <c r="AC2072" s="1"/>
      <c r="AD2072" s="1"/>
      <c r="AE2072" s="1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</row>
    <row r="2073" spans="1:58" x14ac:dyDescent="0.1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/>
      <c r="S2073" s="1"/>
      <c r="T2073" s="1"/>
      <c r="U2073" s="1"/>
      <c r="V2073" s="1"/>
      <c r="W2073" s="1"/>
      <c r="X2073" s="1"/>
      <c r="Y2073" s="1"/>
      <c r="Z2073" s="1"/>
      <c r="AA2073" s="1"/>
      <c r="AB2073" s="1"/>
      <c r="AC2073" s="1"/>
      <c r="AD2073" s="1"/>
      <c r="AE2073" s="1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</row>
    <row r="2074" spans="1:58" x14ac:dyDescent="0.1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1"/>
      <c r="S2074" s="1"/>
      <c r="T2074" s="1"/>
      <c r="U2074" s="1"/>
      <c r="V2074" s="1"/>
      <c r="W2074" s="1"/>
      <c r="X2074" s="1"/>
      <c r="Y2074" s="1"/>
      <c r="Z2074" s="1"/>
      <c r="AA2074" s="1"/>
      <c r="AB2074" s="1"/>
      <c r="AC2074" s="1"/>
      <c r="AD2074" s="1"/>
      <c r="AE2074" s="1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</row>
    <row r="2075" spans="1:58" x14ac:dyDescent="0.1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/>
      <c r="S2075" s="1"/>
      <c r="T2075" s="1"/>
      <c r="U2075" s="1"/>
      <c r="V2075" s="1"/>
      <c r="W2075" s="1"/>
      <c r="X2075" s="1"/>
      <c r="Y2075" s="1"/>
      <c r="Z2075" s="1"/>
      <c r="AA2075" s="1"/>
      <c r="AB2075" s="1"/>
      <c r="AC2075" s="1"/>
      <c r="AD2075" s="1"/>
      <c r="AE2075" s="1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</row>
    <row r="2076" spans="1:58" x14ac:dyDescent="0.1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1"/>
      <c r="U2076" s="1"/>
      <c r="V2076" s="1"/>
      <c r="W2076" s="1"/>
      <c r="X2076" s="1"/>
      <c r="Y2076" s="1"/>
      <c r="Z2076" s="1"/>
      <c r="AA2076" s="1"/>
      <c r="AB2076" s="1"/>
      <c r="AC2076" s="1"/>
      <c r="AD2076" s="1"/>
      <c r="AE2076" s="1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</row>
    <row r="2077" spans="1:58" x14ac:dyDescent="0.1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1"/>
      <c r="Q2077" s="1"/>
      <c r="R2077" s="1"/>
      <c r="S2077" s="1"/>
      <c r="T2077" s="1"/>
      <c r="U2077" s="1"/>
      <c r="V2077" s="1"/>
      <c r="W2077" s="1"/>
      <c r="X2077" s="1"/>
      <c r="Y2077" s="1"/>
      <c r="Z2077" s="1"/>
      <c r="AA2077" s="1"/>
      <c r="AB2077" s="1"/>
      <c r="AC2077" s="1"/>
      <c r="AD2077" s="1"/>
      <c r="AE2077" s="1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</row>
    <row r="2078" spans="1:58" x14ac:dyDescent="0.1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/>
      <c r="S2078" s="1"/>
      <c r="T2078" s="1"/>
      <c r="U2078" s="1"/>
      <c r="V2078" s="1"/>
      <c r="W2078" s="1"/>
      <c r="X2078" s="1"/>
      <c r="Y2078" s="1"/>
      <c r="Z2078" s="1"/>
      <c r="AA2078" s="1"/>
      <c r="AB2078" s="1"/>
      <c r="AC2078" s="1"/>
      <c r="AD2078" s="1"/>
      <c r="AE2078" s="1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</row>
    <row r="2079" spans="1:58" x14ac:dyDescent="0.1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1"/>
      <c r="Q2079" s="1"/>
      <c r="R2079" s="1"/>
      <c r="S2079" s="1"/>
      <c r="T2079" s="1"/>
      <c r="U2079" s="1"/>
      <c r="V2079" s="1"/>
      <c r="W2079" s="1"/>
      <c r="X2079" s="1"/>
      <c r="Y2079" s="1"/>
      <c r="Z2079" s="1"/>
      <c r="AA2079" s="1"/>
      <c r="AB2079" s="1"/>
      <c r="AC2079" s="1"/>
      <c r="AD2079" s="1"/>
      <c r="AE2079" s="1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</row>
    <row r="2080" spans="1:58" x14ac:dyDescent="0.1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1"/>
      <c r="U2080" s="1"/>
      <c r="V2080" s="1"/>
      <c r="W2080" s="1"/>
      <c r="X2080" s="1"/>
      <c r="Y2080" s="1"/>
      <c r="Z2080" s="1"/>
      <c r="AA2080" s="1"/>
      <c r="AB2080" s="1"/>
      <c r="AC2080" s="1"/>
      <c r="AD2080" s="1"/>
      <c r="AE2080" s="1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</row>
    <row r="2081" spans="1:58" x14ac:dyDescent="0.1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/>
      <c r="S2081" s="1"/>
      <c r="T2081" s="1"/>
      <c r="U2081" s="1"/>
      <c r="V2081" s="1"/>
      <c r="W2081" s="1"/>
      <c r="X2081" s="1"/>
      <c r="Y2081" s="1"/>
      <c r="Z2081" s="1"/>
      <c r="AA2081" s="1"/>
      <c r="AB2081" s="1"/>
      <c r="AC2081" s="1"/>
      <c r="AD2081" s="1"/>
      <c r="AE2081" s="1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</row>
    <row r="2082" spans="1:58" x14ac:dyDescent="0.1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1"/>
      <c r="U2082" s="1"/>
      <c r="V2082" s="1"/>
      <c r="W2082" s="1"/>
      <c r="X2082" s="1"/>
      <c r="Y2082" s="1"/>
      <c r="Z2082" s="1"/>
      <c r="AA2082" s="1"/>
      <c r="AB2082" s="1"/>
      <c r="AC2082" s="1"/>
      <c r="AD2082" s="1"/>
      <c r="AE2082" s="1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</row>
    <row r="2083" spans="1:58" x14ac:dyDescent="0.1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1"/>
      <c r="U2083" s="1"/>
      <c r="V2083" s="1"/>
      <c r="W2083" s="1"/>
      <c r="X2083" s="1"/>
      <c r="Y2083" s="1"/>
      <c r="Z2083" s="1"/>
      <c r="AA2083" s="1"/>
      <c r="AB2083" s="1"/>
      <c r="AC2083" s="1"/>
      <c r="AD2083" s="1"/>
      <c r="AE2083" s="1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</row>
    <row r="2084" spans="1:58" x14ac:dyDescent="0.1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/>
      <c r="S2084" s="1"/>
      <c r="T2084" s="1"/>
      <c r="U2084" s="1"/>
      <c r="V2084" s="1"/>
      <c r="W2084" s="1"/>
      <c r="X2084" s="1"/>
      <c r="Y2084" s="1"/>
      <c r="Z2084" s="1"/>
      <c r="AA2084" s="1"/>
      <c r="AB2084" s="1"/>
      <c r="AC2084" s="1"/>
      <c r="AD2084" s="1"/>
      <c r="AE2084" s="1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</row>
    <row r="2085" spans="1:58" x14ac:dyDescent="0.1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1"/>
      <c r="Q2085" s="1"/>
      <c r="R2085" s="1"/>
      <c r="S2085" s="1"/>
      <c r="T2085" s="1"/>
      <c r="U2085" s="1"/>
      <c r="V2085" s="1"/>
      <c r="W2085" s="1"/>
      <c r="X2085" s="1"/>
      <c r="Y2085" s="1"/>
      <c r="Z2085" s="1"/>
      <c r="AA2085" s="1"/>
      <c r="AB2085" s="1"/>
      <c r="AC2085" s="1"/>
      <c r="AD2085" s="1"/>
      <c r="AE2085" s="1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</row>
    <row r="2086" spans="1:58" x14ac:dyDescent="0.1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/>
      <c r="S2086" s="1"/>
      <c r="T2086" s="1"/>
      <c r="U2086" s="1"/>
      <c r="V2086" s="1"/>
      <c r="W2086" s="1"/>
      <c r="X2086" s="1"/>
      <c r="Y2086" s="1"/>
      <c r="Z2086" s="1"/>
      <c r="AA2086" s="1"/>
      <c r="AB2086" s="1"/>
      <c r="AC2086" s="1"/>
      <c r="AD2086" s="1"/>
      <c r="AE2086" s="1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</row>
    <row r="2087" spans="1:58" x14ac:dyDescent="0.1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1"/>
      <c r="S2087" s="1"/>
      <c r="T2087" s="1"/>
      <c r="U2087" s="1"/>
      <c r="V2087" s="1"/>
      <c r="W2087" s="1"/>
      <c r="X2087" s="1"/>
      <c r="Y2087" s="1"/>
      <c r="Z2087" s="1"/>
      <c r="AA2087" s="1"/>
      <c r="AB2087" s="1"/>
      <c r="AC2087" s="1"/>
      <c r="AD2087" s="1"/>
      <c r="AE2087" s="1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</row>
    <row r="2088" spans="1:58" x14ac:dyDescent="0.1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/>
      <c r="S2088" s="1"/>
      <c r="T2088" s="1"/>
      <c r="U2088" s="1"/>
      <c r="V2088" s="1"/>
      <c r="W2088" s="1"/>
      <c r="X2088" s="1"/>
      <c r="Y2088" s="1"/>
      <c r="Z2088" s="1"/>
      <c r="AA2088" s="1"/>
      <c r="AB2088" s="1"/>
      <c r="AC2088" s="1"/>
      <c r="AD2088" s="1"/>
      <c r="AE2088" s="1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</row>
    <row r="2089" spans="1:58" x14ac:dyDescent="0.1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1"/>
      <c r="Q2089" s="1"/>
      <c r="R2089" s="1"/>
      <c r="S2089" s="1"/>
      <c r="T2089" s="1"/>
      <c r="U2089" s="1"/>
      <c r="V2089" s="1"/>
      <c r="W2089" s="1"/>
      <c r="X2089" s="1"/>
      <c r="Y2089" s="1"/>
      <c r="Z2089" s="1"/>
      <c r="AA2089" s="1"/>
      <c r="AB2089" s="1"/>
      <c r="AC2089" s="1"/>
      <c r="AD2089" s="1"/>
      <c r="AE2089" s="1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</row>
    <row r="2090" spans="1:58" x14ac:dyDescent="0.1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/>
      <c r="S2090" s="1"/>
      <c r="T2090" s="1"/>
      <c r="U2090" s="1"/>
      <c r="V2090" s="1"/>
      <c r="W2090" s="1"/>
      <c r="X2090" s="1"/>
      <c r="Y2090" s="1"/>
      <c r="Z2090" s="1"/>
      <c r="AA2090" s="1"/>
      <c r="AB2090" s="1"/>
      <c r="AC2090" s="1"/>
      <c r="AD2090" s="1"/>
      <c r="AE2090" s="1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</row>
    <row r="2091" spans="1:58" x14ac:dyDescent="0.1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/>
      <c r="S2091" s="1"/>
      <c r="T2091" s="1"/>
      <c r="U2091" s="1"/>
      <c r="V2091" s="1"/>
      <c r="W2091" s="1"/>
      <c r="X2091" s="1"/>
      <c r="Y2091" s="1"/>
      <c r="Z2091" s="1"/>
      <c r="AA2091" s="1"/>
      <c r="AB2091" s="1"/>
      <c r="AC2091" s="1"/>
      <c r="AD2091" s="1"/>
      <c r="AE2091" s="1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</row>
    <row r="2092" spans="1:58" x14ac:dyDescent="0.1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/>
      <c r="S2092" s="1"/>
      <c r="T2092" s="1"/>
      <c r="U2092" s="1"/>
      <c r="V2092" s="1"/>
      <c r="W2092" s="1"/>
      <c r="X2092" s="1"/>
      <c r="Y2092" s="1"/>
      <c r="Z2092" s="1"/>
      <c r="AA2092" s="1"/>
      <c r="AB2092" s="1"/>
      <c r="AC2092" s="1"/>
      <c r="AD2092" s="1"/>
      <c r="AE2092" s="1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</row>
    <row r="2093" spans="1:58" x14ac:dyDescent="0.1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1"/>
      <c r="Q2093" s="1"/>
      <c r="R2093" s="1"/>
      <c r="S2093" s="1"/>
      <c r="T2093" s="1"/>
      <c r="U2093" s="1"/>
      <c r="V2093" s="1"/>
      <c r="W2093" s="1"/>
      <c r="X2093" s="1"/>
      <c r="Y2093" s="1"/>
      <c r="Z2093" s="1"/>
      <c r="AA2093" s="1"/>
      <c r="AB2093" s="1"/>
      <c r="AC2093" s="1"/>
      <c r="AD2093" s="1"/>
      <c r="AE2093" s="1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</row>
    <row r="2094" spans="1:58" x14ac:dyDescent="0.1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L2094" s="1"/>
      <c r="M2094" s="1"/>
      <c r="N2094" s="1"/>
      <c r="O2094" s="1"/>
      <c r="P2094" s="1"/>
      <c r="Q2094" s="1"/>
      <c r="R2094" s="1"/>
      <c r="S2094" s="1"/>
      <c r="T2094" s="1"/>
      <c r="U2094" s="1"/>
      <c r="V2094" s="1"/>
      <c r="W2094" s="1"/>
      <c r="X2094" s="1"/>
      <c r="Y2094" s="1"/>
      <c r="Z2094" s="1"/>
      <c r="AA2094" s="1"/>
      <c r="AB2094" s="1"/>
      <c r="AC2094" s="1"/>
      <c r="AD2094" s="1"/>
      <c r="AE2094" s="1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</row>
    <row r="2095" spans="1:58" x14ac:dyDescent="0.1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L2095" s="1"/>
      <c r="M2095" s="1"/>
      <c r="N2095" s="1"/>
      <c r="O2095" s="1"/>
      <c r="P2095" s="1"/>
      <c r="Q2095" s="1"/>
      <c r="R2095" s="1"/>
      <c r="S2095" s="1"/>
      <c r="T2095" s="1"/>
      <c r="U2095" s="1"/>
      <c r="V2095" s="1"/>
      <c r="W2095" s="1"/>
      <c r="X2095" s="1"/>
      <c r="Y2095" s="1"/>
      <c r="Z2095" s="1"/>
      <c r="AA2095" s="1"/>
      <c r="AB2095" s="1"/>
      <c r="AC2095" s="1"/>
      <c r="AD2095" s="1"/>
      <c r="AE2095" s="1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</row>
    <row r="2096" spans="1:58" x14ac:dyDescent="0.1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L2096" s="1"/>
      <c r="M2096" s="1"/>
      <c r="N2096" s="1"/>
      <c r="O2096" s="1"/>
      <c r="P2096" s="1"/>
      <c r="Q2096" s="1"/>
      <c r="R2096" s="1"/>
      <c r="S2096" s="1"/>
      <c r="T2096" s="1"/>
      <c r="U2096" s="1"/>
      <c r="V2096" s="1"/>
      <c r="W2096" s="1"/>
      <c r="X2096" s="1"/>
      <c r="Y2096" s="1"/>
      <c r="Z2096" s="1"/>
      <c r="AA2096" s="1"/>
      <c r="AB2096" s="1"/>
      <c r="AC2096" s="1"/>
      <c r="AD2096" s="1"/>
      <c r="AE2096" s="1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</row>
    <row r="2097" spans="1:58" x14ac:dyDescent="0.1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L2097" s="1"/>
      <c r="M2097" s="1"/>
      <c r="N2097" s="1"/>
      <c r="O2097" s="1"/>
      <c r="P2097" s="1"/>
      <c r="Q2097" s="1"/>
      <c r="R2097" s="1"/>
      <c r="S2097" s="1"/>
      <c r="T2097" s="1"/>
      <c r="U2097" s="1"/>
      <c r="V2097" s="1"/>
      <c r="W2097" s="1"/>
      <c r="X2097" s="1"/>
      <c r="Y2097" s="1"/>
      <c r="Z2097" s="1"/>
      <c r="AA2097" s="1"/>
      <c r="AB2097" s="1"/>
      <c r="AC2097" s="1"/>
      <c r="AD2097" s="1"/>
      <c r="AE2097" s="1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</row>
    <row r="2098" spans="1:58" x14ac:dyDescent="0.1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L2098" s="1"/>
      <c r="M2098" s="1"/>
      <c r="N2098" s="1"/>
      <c r="O2098" s="1"/>
      <c r="P2098" s="1"/>
      <c r="Q2098" s="1"/>
      <c r="R2098" s="1"/>
      <c r="S2098" s="1"/>
      <c r="T2098" s="1"/>
      <c r="U2098" s="1"/>
      <c r="V2098" s="1"/>
      <c r="W2098" s="1"/>
      <c r="X2098" s="1"/>
      <c r="Y2098" s="1"/>
      <c r="Z2098" s="1"/>
      <c r="AA2098" s="1"/>
      <c r="AB2098" s="1"/>
      <c r="AC2098" s="1"/>
      <c r="AD2098" s="1"/>
      <c r="AE2098" s="1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</row>
    <row r="2099" spans="1:58" x14ac:dyDescent="0.1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L2099" s="1"/>
      <c r="M2099" s="1"/>
      <c r="N2099" s="1"/>
      <c r="O2099" s="1"/>
      <c r="P2099" s="1"/>
      <c r="Q2099" s="1"/>
      <c r="R2099" s="1"/>
      <c r="S2099" s="1"/>
      <c r="T2099" s="1"/>
      <c r="U2099" s="1"/>
      <c r="V2099" s="1"/>
      <c r="W2099" s="1"/>
      <c r="X2099" s="1"/>
      <c r="Y2099" s="1"/>
      <c r="Z2099" s="1"/>
      <c r="AA2099" s="1"/>
      <c r="AB2099" s="1"/>
      <c r="AC2099" s="1"/>
      <c r="AD2099" s="1"/>
      <c r="AE2099" s="1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</row>
    <row r="2100" spans="1:58" x14ac:dyDescent="0.1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1"/>
      <c r="S2100" s="1"/>
      <c r="T2100" s="1"/>
      <c r="U2100" s="1"/>
      <c r="V2100" s="1"/>
      <c r="W2100" s="1"/>
      <c r="X2100" s="1"/>
      <c r="Y2100" s="1"/>
      <c r="Z2100" s="1"/>
      <c r="AA2100" s="1"/>
      <c r="AB2100" s="1"/>
      <c r="AC2100" s="1"/>
      <c r="AD2100" s="1"/>
      <c r="AE2100" s="1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</row>
    <row r="2101" spans="1:58" x14ac:dyDescent="0.1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L2101" s="1"/>
      <c r="M2101" s="1"/>
      <c r="N2101" s="1"/>
      <c r="O2101" s="1"/>
      <c r="P2101" s="1"/>
      <c r="Q2101" s="1"/>
      <c r="R2101" s="1"/>
      <c r="S2101" s="1"/>
      <c r="T2101" s="1"/>
      <c r="U2101" s="1"/>
      <c r="V2101" s="1"/>
      <c r="W2101" s="1"/>
      <c r="X2101" s="1"/>
      <c r="Y2101" s="1"/>
      <c r="Z2101" s="1"/>
      <c r="AA2101" s="1"/>
      <c r="AB2101" s="1"/>
      <c r="AC2101" s="1"/>
      <c r="AD2101" s="1"/>
      <c r="AE2101" s="1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</row>
    <row r="2102" spans="1:58" x14ac:dyDescent="0.1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1"/>
      <c r="S2102" s="1"/>
      <c r="T2102" s="1"/>
      <c r="U2102" s="1"/>
      <c r="V2102" s="1"/>
      <c r="W2102" s="1"/>
      <c r="X2102" s="1"/>
      <c r="Y2102" s="1"/>
      <c r="Z2102" s="1"/>
      <c r="AA2102" s="1"/>
      <c r="AB2102" s="1"/>
      <c r="AC2102" s="1"/>
      <c r="AD2102" s="1"/>
      <c r="AE2102" s="1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</row>
    <row r="2103" spans="1:58" x14ac:dyDescent="0.1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L2103" s="1"/>
      <c r="M2103" s="1"/>
      <c r="N2103" s="1"/>
      <c r="O2103" s="1"/>
      <c r="P2103" s="1"/>
      <c r="Q2103" s="1"/>
      <c r="R2103" s="1"/>
      <c r="S2103" s="1"/>
      <c r="T2103" s="1"/>
      <c r="U2103" s="1"/>
      <c r="V2103" s="1"/>
      <c r="W2103" s="1"/>
      <c r="X2103" s="1"/>
      <c r="Y2103" s="1"/>
      <c r="Z2103" s="1"/>
      <c r="AA2103" s="1"/>
      <c r="AB2103" s="1"/>
      <c r="AC2103" s="1"/>
      <c r="AD2103" s="1"/>
      <c r="AE2103" s="1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</row>
    <row r="2104" spans="1:58" x14ac:dyDescent="0.1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L2104" s="1"/>
      <c r="M2104" s="1"/>
      <c r="N2104" s="1"/>
      <c r="O2104" s="1"/>
      <c r="P2104" s="1"/>
      <c r="Q2104" s="1"/>
      <c r="R2104" s="1"/>
      <c r="S2104" s="1"/>
      <c r="T2104" s="1"/>
      <c r="U2104" s="1"/>
      <c r="V2104" s="1"/>
      <c r="W2104" s="1"/>
      <c r="X2104" s="1"/>
      <c r="Y2104" s="1"/>
      <c r="Z2104" s="1"/>
      <c r="AA2104" s="1"/>
      <c r="AB2104" s="1"/>
      <c r="AC2104" s="1"/>
      <c r="AD2104" s="1"/>
      <c r="AE2104" s="1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</row>
    <row r="2105" spans="1:58" x14ac:dyDescent="0.1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L2105" s="1"/>
      <c r="M2105" s="1"/>
      <c r="N2105" s="1"/>
      <c r="O2105" s="1"/>
      <c r="P2105" s="1"/>
      <c r="Q2105" s="1"/>
      <c r="R2105" s="1"/>
      <c r="S2105" s="1"/>
      <c r="T2105" s="1"/>
      <c r="U2105" s="1"/>
      <c r="V2105" s="1"/>
      <c r="W2105" s="1"/>
      <c r="X2105" s="1"/>
      <c r="Y2105" s="1"/>
      <c r="Z2105" s="1"/>
      <c r="AA2105" s="1"/>
      <c r="AB2105" s="1"/>
      <c r="AC2105" s="1"/>
      <c r="AD2105" s="1"/>
      <c r="AE2105" s="1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</row>
    <row r="2106" spans="1:58" x14ac:dyDescent="0.1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L2106" s="1"/>
      <c r="M2106" s="1"/>
      <c r="N2106" s="1"/>
      <c r="O2106" s="1"/>
      <c r="P2106" s="1"/>
      <c r="Q2106" s="1"/>
      <c r="R2106" s="1"/>
      <c r="S2106" s="1"/>
      <c r="T2106" s="1"/>
      <c r="U2106" s="1"/>
      <c r="V2106" s="1"/>
      <c r="W2106" s="1"/>
      <c r="X2106" s="1"/>
      <c r="Y2106" s="1"/>
      <c r="Z2106" s="1"/>
      <c r="AA2106" s="1"/>
      <c r="AB2106" s="1"/>
      <c r="AC2106" s="1"/>
      <c r="AD2106" s="1"/>
      <c r="AE2106" s="1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</row>
    <row r="2107" spans="1:58" x14ac:dyDescent="0.1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L2107" s="1"/>
      <c r="M2107" s="1"/>
      <c r="N2107" s="1"/>
      <c r="O2107" s="1"/>
      <c r="P2107" s="1"/>
      <c r="Q2107" s="1"/>
      <c r="R2107" s="1"/>
      <c r="S2107" s="1"/>
      <c r="T2107" s="1"/>
      <c r="U2107" s="1"/>
      <c r="V2107" s="1"/>
      <c r="W2107" s="1"/>
      <c r="X2107" s="1"/>
      <c r="Y2107" s="1"/>
      <c r="Z2107" s="1"/>
      <c r="AA2107" s="1"/>
      <c r="AB2107" s="1"/>
      <c r="AC2107" s="1"/>
      <c r="AD2107" s="1"/>
      <c r="AE2107" s="1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</row>
    <row r="2108" spans="1:58" x14ac:dyDescent="0.1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L2108" s="1"/>
      <c r="M2108" s="1"/>
      <c r="N2108" s="1"/>
      <c r="O2108" s="1"/>
      <c r="P2108" s="1"/>
      <c r="Q2108" s="1"/>
      <c r="R2108" s="1"/>
      <c r="S2108" s="1"/>
      <c r="T2108" s="1"/>
      <c r="U2108" s="1"/>
      <c r="V2108" s="1"/>
      <c r="W2108" s="1"/>
      <c r="X2108" s="1"/>
      <c r="Y2108" s="1"/>
      <c r="Z2108" s="1"/>
      <c r="AA2108" s="1"/>
      <c r="AB2108" s="1"/>
      <c r="AC2108" s="1"/>
      <c r="AD2108" s="1"/>
      <c r="AE2108" s="1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</row>
    <row r="2109" spans="1:58" x14ac:dyDescent="0.1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L2109" s="1"/>
      <c r="M2109" s="1"/>
      <c r="N2109" s="1"/>
      <c r="O2109" s="1"/>
      <c r="P2109" s="1"/>
      <c r="Q2109" s="1"/>
      <c r="R2109" s="1"/>
      <c r="S2109" s="1"/>
      <c r="T2109" s="1"/>
      <c r="U2109" s="1"/>
      <c r="V2109" s="1"/>
      <c r="W2109" s="1"/>
      <c r="X2109" s="1"/>
      <c r="Y2109" s="1"/>
      <c r="Z2109" s="1"/>
      <c r="AA2109" s="1"/>
      <c r="AB2109" s="1"/>
      <c r="AC2109" s="1"/>
      <c r="AD2109" s="1"/>
      <c r="AE2109" s="1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</row>
    <row r="2110" spans="1:58" x14ac:dyDescent="0.1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L2110" s="1"/>
      <c r="M2110" s="1"/>
      <c r="N2110" s="1"/>
      <c r="O2110" s="1"/>
      <c r="P2110" s="1"/>
      <c r="Q2110" s="1"/>
      <c r="R2110" s="1"/>
      <c r="S2110" s="1"/>
      <c r="T2110" s="1"/>
      <c r="U2110" s="1"/>
      <c r="V2110" s="1"/>
      <c r="W2110" s="1"/>
      <c r="X2110" s="1"/>
      <c r="Y2110" s="1"/>
      <c r="Z2110" s="1"/>
      <c r="AA2110" s="1"/>
      <c r="AB2110" s="1"/>
      <c r="AC2110" s="1"/>
      <c r="AD2110" s="1"/>
      <c r="AE2110" s="1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</row>
    <row r="2111" spans="1:58" x14ac:dyDescent="0.1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L2111" s="1"/>
      <c r="M2111" s="1"/>
      <c r="N2111" s="1"/>
      <c r="O2111" s="1"/>
      <c r="P2111" s="1"/>
      <c r="Q2111" s="1"/>
      <c r="R2111" s="1"/>
      <c r="S2111" s="1"/>
      <c r="T2111" s="1"/>
      <c r="U2111" s="1"/>
      <c r="V2111" s="1"/>
      <c r="W2111" s="1"/>
      <c r="X2111" s="1"/>
      <c r="Y2111" s="1"/>
      <c r="Z2111" s="1"/>
      <c r="AA2111" s="1"/>
      <c r="AB2111" s="1"/>
      <c r="AC2111" s="1"/>
      <c r="AD2111" s="1"/>
      <c r="AE2111" s="1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</row>
    <row r="2112" spans="1:58" x14ac:dyDescent="0.1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L2112" s="1"/>
      <c r="M2112" s="1"/>
      <c r="N2112" s="1"/>
      <c r="O2112" s="1"/>
      <c r="P2112" s="1"/>
      <c r="Q2112" s="1"/>
      <c r="R2112" s="1"/>
      <c r="S2112" s="1"/>
      <c r="T2112" s="1"/>
      <c r="U2112" s="1"/>
      <c r="V2112" s="1"/>
      <c r="W2112" s="1"/>
      <c r="X2112" s="1"/>
      <c r="Y2112" s="1"/>
      <c r="Z2112" s="1"/>
      <c r="AA2112" s="1"/>
      <c r="AB2112" s="1"/>
      <c r="AC2112" s="1"/>
      <c r="AD2112" s="1"/>
      <c r="AE2112" s="1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</row>
    <row r="2113" spans="1:58" x14ac:dyDescent="0.1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L2113" s="1"/>
      <c r="M2113" s="1"/>
      <c r="N2113" s="1"/>
      <c r="O2113" s="1"/>
      <c r="P2113" s="1"/>
      <c r="Q2113" s="1"/>
      <c r="R2113" s="1"/>
      <c r="S2113" s="1"/>
      <c r="T2113" s="1"/>
      <c r="U2113" s="1"/>
      <c r="V2113" s="1"/>
      <c r="W2113" s="1"/>
      <c r="X2113" s="1"/>
      <c r="Y2113" s="1"/>
      <c r="Z2113" s="1"/>
      <c r="AA2113" s="1"/>
      <c r="AB2113" s="1"/>
      <c r="AC2113" s="1"/>
      <c r="AD2113" s="1"/>
      <c r="AE2113" s="1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</row>
    <row r="2114" spans="1:58" x14ac:dyDescent="0.1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L2114" s="1"/>
      <c r="M2114" s="1"/>
      <c r="N2114" s="1"/>
      <c r="O2114" s="1"/>
      <c r="P2114" s="1"/>
      <c r="Q2114" s="1"/>
      <c r="R2114" s="1"/>
      <c r="S2114" s="1"/>
      <c r="T2114" s="1"/>
      <c r="U2114" s="1"/>
      <c r="V2114" s="1"/>
      <c r="W2114" s="1"/>
      <c r="X2114" s="1"/>
      <c r="Y2114" s="1"/>
      <c r="Z2114" s="1"/>
      <c r="AA2114" s="1"/>
      <c r="AB2114" s="1"/>
      <c r="AC2114" s="1"/>
      <c r="AD2114" s="1"/>
      <c r="AE2114" s="1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</row>
    <row r="2115" spans="1:58" x14ac:dyDescent="0.1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L2115" s="1"/>
      <c r="M2115" s="1"/>
      <c r="N2115" s="1"/>
      <c r="O2115" s="1"/>
      <c r="P2115" s="1"/>
      <c r="Q2115" s="1"/>
      <c r="R2115" s="1"/>
      <c r="S2115" s="1"/>
      <c r="T2115" s="1"/>
      <c r="U2115" s="1"/>
      <c r="V2115" s="1"/>
      <c r="W2115" s="1"/>
      <c r="X2115" s="1"/>
      <c r="Y2115" s="1"/>
      <c r="Z2115" s="1"/>
      <c r="AA2115" s="1"/>
      <c r="AB2115" s="1"/>
      <c r="AC2115" s="1"/>
      <c r="AD2115" s="1"/>
      <c r="AE2115" s="1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</row>
    <row r="2116" spans="1:58" x14ac:dyDescent="0.1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L2116" s="1"/>
      <c r="M2116" s="1"/>
      <c r="N2116" s="1"/>
      <c r="O2116" s="1"/>
      <c r="P2116" s="1"/>
      <c r="Q2116" s="1"/>
      <c r="R2116" s="1"/>
      <c r="S2116" s="1"/>
      <c r="T2116" s="1"/>
      <c r="U2116" s="1"/>
      <c r="V2116" s="1"/>
      <c r="W2116" s="1"/>
      <c r="X2116" s="1"/>
      <c r="Y2116" s="1"/>
      <c r="Z2116" s="1"/>
      <c r="AA2116" s="1"/>
      <c r="AB2116" s="1"/>
      <c r="AC2116" s="1"/>
      <c r="AD2116" s="1"/>
      <c r="AE2116" s="1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</row>
    <row r="2117" spans="1:58" x14ac:dyDescent="0.1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L2117" s="1"/>
      <c r="M2117" s="1"/>
      <c r="N2117" s="1"/>
      <c r="O2117" s="1"/>
      <c r="P2117" s="1"/>
      <c r="Q2117" s="1"/>
      <c r="R2117" s="1"/>
      <c r="S2117" s="1"/>
      <c r="T2117" s="1"/>
      <c r="U2117" s="1"/>
      <c r="V2117" s="1"/>
      <c r="W2117" s="1"/>
      <c r="X2117" s="1"/>
      <c r="Y2117" s="1"/>
      <c r="Z2117" s="1"/>
      <c r="AA2117" s="1"/>
      <c r="AB2117" s="1"/>
      <c r="AC2117" s="1"/>
      <c r="AD2117" s="1"/>
      <c r="AE2117" s="1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</row>
    <row r="2118" spans="1:58" x14ac:dyDescent="0.1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L2118" s="1"/>
      <c r="M2118" s="1"/>
      <c r="N2118" s="1"/>
      <c r="O2118" s="1"/>
      <c r="P2118" s="1"/>
      <c r="Q2118" s="1"/>
      <c r="R2118" s="1"/>
      <c r="S2118" s="1"/>
      <c r="T2118" s="1"/>
      <c r="U2118" s="1"/>
      <c r="V2118" s="1"/>
      <c r="W2118" s="1"/>
      <c r="X2118" s="1"/>
      <c r="Y2118" s="1"/>
      <c r="Z2118" s="1"/>
      <c r="AA2118" s="1"/>
      <c r="AB2118" s="1"/>
      <c r="AC2118" s="1"/>
      <c r="AD2118" s="1"/>
      <c r="AE2118" s="1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</row>
    <row r="2119" spans="1:58" x14ac:dyDescent="0.1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L2119" s="1"/>
      <c r="M2119" s="1"/>
      <c r="N2119" s="1"/>
      <c r="O2119" s="1"/>
      <c r="P2119" s="1"/>
      <c r="Q2119" s="1"/>
      <c r="R2119" s="1"/>
      <c r="S2119" s="1"/>
      <c r="T2119" s="1"/>
      <c r="U2119" s="1"/>
      <c r="V2119" s="1"/>
      <c r="W2119" s="1"/>
      <c r="X2119" s="1"/>
      <c r="Y2119" s="1"/>
      <c r="Z2119" s="1"/>
      <c r="AA2119" s="1"/>
      <c r="AB2119" s="1"/>
      <c r="AC2119" s="1"/>
      <c r="AD2119" s="1"/>
      <c r="AE2119" s="1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</row>
    <row r="2120" spans="1:58" x14ac:dyDescent="0.1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L2120" s="1"/>
      <c r="M2120" s="1"/>
      <c r="N2120" s="1"/>
      <c r="O2120" s="1"/>
      <c r="P2120" s="1"/>
      <c r="Q2120" s="1"/>
      <c r="R2120" s="1"/>
      <c r="S2120" s="1"/>
      <c r="T2120" s="1"/>
      <c r="U2120" s="1"/>
      <c r="V2120" s="1"/>
      <c r="W2120" s="1"/>
      <c r="X2120" s="1"/>
      <c r="Y2120" s="1"/>
      <c r="Z2120" s="1"/>
      <c r="AA2120" s="1"/>
      <c r="AB2120" s="1"/>
      <c r="AC2120" s="1"/>
      <c r="AD2120" s="1"/>
      <c r="AE2120" s="1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</row>
    <row r="2121" spans="1:58" x14ac:dyDescent="0.1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L2121" s="1"/>
      <c r="M2121" s="1"/>
      <c r="N2121" s="1"/>
      <c r="O2121" s="1"/>
      <c r="P2121" s="1"/>
      <c r="Q2121" s="1"/>
      <c r="R2121" s="1"/>
      <c r="S2121" s="1"/>
      <c r="T2121" s="1"/>
      <c r="U2121" s="1"/>
      <c r="V2121" s="1"/>
      <c r="W2121" s="1"/>
      <c r="X2121" s="1"/>
      <c r="Y2121" s="1"/>
      <c r="Z2121" s="1"/>
      <c r="AA2121" s="1"/>
      <c r="AB2121" s="1"/>
      <c r="AC2121" s="1"/>
      <c r="AD2121" s="1"/>
      <c r="AE2121" s="1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</row>
    <row r="2122" spans="1:58" x14ac:dyDescent="0.1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L2122" s="1"/>
      <c r="M2122" s="1"/>
      <c r="N2122" s="1"/>
      <c r="O2122" s="1"/>
      <c r="P2122" s="1"/>
      <c r="Q2122" s="1"/>
      <c r="R2122" s="1"/>
      <c r="S2122" s="1"/>
      <c r="T2122" s="1"/>
      <c r="U2122" s="1"/>
      <c r="V2122" s="1"/>
      <c r="W2122" s="1"/>
      <c r="X2122" s="1"/>
      <c r="Y2122" s="1"/>
      <c r="Z2122" s="1"/>
      <c r="AA2122" s="1"/>
      <c r="AB2122" s="1"/>
      <c r="AC2122" s="1"/>
      <c r="AD2122" s="1"/>
      <c r="AE2122" s="1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</row>
    <row r="2123" spans="1:58" x14ac:dyDescent="0.1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L2123" s="1"/>
      <c r="M2123" s="1"/>
      <c r="N2123" s="1"/>
      <c r="O2123" s="1"/>
      <c r="P2123" s="1"/>
      <c r="Q2123" s="1"/>
      <c r="R2123" s="1"/>
      <c r="S2123" s="1"/>
      <c r="T2123" s="1"/>
      <c r="U2123" s="1"/>
      <c r="V2123" s="1"/>
      <c r="W2123" s="1"/>
      <c r="X2123" s="1"/>
      <c r="Y2123" s="1"/>
      <c r="Z2123" s="1"/>
      <c r="AA2123" s="1"/>
      <c r="AB2123" s="1"/>
      <c r="AC2123" s="1"/>
      <c r="AD2123" s="1"/>
      <c r="AE2123" s="1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</row>
    <row r="2124" spans="1:58" x14ac:dyDescent="0.1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1"/>
      <c r="S2124" s="1"/>
      <c r="T2124" s="1"/>
      <c r="U2124" s="1"/>
      <c r="V2124" s="1"/>
      <c r="W2124" s="1"/>
      <c r="X2124" s="1"/>
      <c r="Y2124" s="1"/>
      <c r="Z2124" s="1"/>
      <c r="AA2124" s="1"/>
      <c r="AB2124" s="1"/>
      <c r="AC2124" s="1"/>
      <c r="AD2124" s="1"/>
      <c r="AE2124" s="1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</row>
    <row r="2125" spans="1:58" x14ac:dyDescent="0.1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L2125" s="1"/>
      <c r="M2125" s="1"/>
      <c r="N2125" s="1"/>
      <c r="O2125" s="1"/>
      <c r="P2125" s="1"/>
      <c r="Q2125" s="1"/>
      <c r="R2125" s="1"/>
      <c r="S2125" s="1"/>
      <c r="T2125" s="1"/>
      <c r="U2125" s="1"/>
      <c r="V2125" s="1"/>
      <c r="W2125" s="1"/>
      <c r="X2125" s="1"/>
      <c r="Y2125" s="1"/>
      <c r="Z2125" s="1"/>
      <c r="AA2125" s="1"/>
      <c r="AB2125" s="1"/>
      <c r="AC2125" s="1"/>
      <c r="AD2125" s="1"/>
      <c r="AE2125" s="1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</row>
    <row r="2126" spans="1:58" x14ac:dyDescent="0.1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L2126" s="1"/>
      <c r="M2126" s="1"/>
      <c r="N2126" s="1"/>
      <c r="O2126" s="1"/>
      <c r="P2126" s="1"/>
      <c r="Q2126" s="1"/>
      <c r="R2126" s="1"/>
      <c r="S2126" s="1"/>
      <c r="T2126" s="1"/>
      <c r="U2126" s="1"/>
      <c r="V2126" s="1"/>
      <c r="W2126" s="1"/>
      <c r="X2126" s="1"/>
      <c r="Y2126" s="1"/>
      <c r="Z2126" s="1"/>
      <c r="AA2126" s="1"/>
      <c r="AB2126" s="1"/>
      <c r="AC2126" s="1"/>
      <c r="AD2126" s="1"/>
      <c r="AE2126" s="1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</row>
    <row r="2127" spans="1:58" x14ac:dyDescent="0.1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L2127" s="1"/>
      <c r="M2127" s="1"/>
      <c r="N2127" s="1"/>
      <c r="O2127" s="1"/>
      <c r="P2127" s="1"/>
      <c r="Q2127" s="1"/>
      <c r="R2127" s="1"/>
      <c r="S2127" s="1"/>
      <c r="T2127" s="1"/>
      <c r="U2127" s="1"/>
      <c r="V2127" s="1"/>
      <c r="W2127" s="1"/>
      <c r="X2127" s="1"/>
      <c r="Y2127" s="1"/>
      <c r="Z2127" s="1"/>
      <c r="AA2127" s="1"/>
      <c r="AB2127" s="1"/>
      <c r="AC2127" s="1"/>
      <c r="AD2127" s="1"/>
      <c r="AE2127" s="1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</row>
    <row r="2128" spans="1:58" x14ac:dyDescent="0.1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/>
      <c r="S2128" s="1"/>
      <c r="T2128" s="1"/>
      <c r="U2128" s="1"/>
      <c r="V2128" s="1"/>
      <c r="W2128" s="1"/>
      <c r="X2128" s="1"/>
      <c r="Y2128" s="1"/>
      <c r="Z2128" s="1"/>
      <c r="AA2128" s="1"/>
      <c r="AB2128" s="1"/>
      <c r="AC2128" s="1"/>
      <c r="AD2128" s="1"/>
      <c r="AE2128" s="1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</row>
    <row r="2129" spans="1:58" x14ac:dyDescent="0.1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1"/>
      <c r="S2129" s="1"/>
      <c r="T2129" s="1"/>
      <c r="U2129" s="1"/>
      <c r="V2129" s="1"/>
      <c r="W2129" s="1"/>
      <c r="X2129" s="1"/>
      <c r="Y2129" s="1"/>
      <c r="Z2129" s="1"/>
      <c r="AA2129" s="1"/>
      <c r="AB2129" s="1"/>
      <c r="AC2129" s="1"/>
      <c r="AD2129" s="1"/>
      <c r="AE2129" s="1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</row>
    <row r="2130" spans="1:58" x14ac:dyDescent="0.1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L2130" s="1"/>
      <c r="M2130" s="1"/>
      <c r="N2130" s="1"/>
      <c r="O2130" s="1"/>
      <c r="P2130" s="1"/>
      <c r="Q2130" s="1"/>
      <c r="R2130" s="1"/>
      <c r="S2130" s="1"/>
      <c r="T2130" s="1"/>
      <c r="U2130" s="1"/>
      <c r="V2130" s="1"/>
      <c r="W2130" s="1"/>
      <c r="X2130" s="1"/>
      <c r="Y2130" s="1"/>
      <c r="Z2130" s="1"/>
      <c r="AA2130" s="1"/>
      <c r="AB2130" s="1"/>
      <c r="AC2130" s="1"/>
      <c r="AD2130" s="1"/>
      <c r="AE2130" s="1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</row>
    <row r="2131" spans="1:58" x14ac:dyDescent="0.1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1"/>
      <c r="Q2131" s="1"/>
      <c r="R2131" s="1"/>
      <c r="S2131" s="1"/>
      <c r="T2131" s="1"/>
      <c r="U2131" s="1"/>
      <c r="V2131" s="1"/>
      <c r="W2131" s="1"/>
      <c r="X2131" s="1"/>
      <c r="Y2131" s="1"/>
      <c r="Z2131" s="1"/>
      <c r="AA2131" s="1"/>
      <c r="AB2131" s="1"/>
      <c r="AC2131" s="1"/>
      <c r="AD2131" s="1"/>
      <c r="AE2131" s="1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</row>
    <row r="2132" spans="1:58" x14ac:dyDescent="0.1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1"/>
      <c r="Q2132" s="1"/>
      <c r="R2132" s="1"/>
      <c r="S2132" s="1"/>
      <c r="T2132" s="1"/>
      <c r="U2132" s="1"/>
      <c r="V2132" s="1"/>
      <c r="W2132" s="1"/>
      <c r="X2132" s="1"/>
      <c r="Y2132" s="1"/>
      <c r="Z2132" s="1"/>
      <c r="AA2132" s="1"/>
      <c r="AB2132" s="1"/>
      <c r="AC2132" s="1"/>
      <c r="AD2132" s="1"/>
      <c r="AE2132" s="1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</row>
    <row r="2133" spans="1:58" x14ac:dyDescent="0.1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1"/>
      <c r="Q2133" s="1"/>
      <c r="R2133" s="1"/>
      <c r="S2133" s="1"/>
      <c r="T2133" s="1"/>
      <c r="U2133" s="1"/>
      <c r="V2133" s="1"/>
      <c r="W2133" s="1"/>
      <c r="X2133" s="1"/>
      <c r="Y2133" s="1"/>
      <c r="Z2133" s="1"/>
      <c r="AA2133" s="1"/>
      <c r="AB2133" s="1"/>
      <c r="AC2133" s="1"/>
      <c r="AD2133" s="1"/>
      <c r="AE2133" s="1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</row>
    <row r="2134" spans="1:58" x14ac:dyDescent="0.1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1"/>
      <c r="S2134" s="1"/>
      <c r="T2134" s="1"/>
      <c r="U2134" s="1"/>
      <c r="V2134" s="1"/>
      <c r="W2134" s="1"/>
      <c r="X2134" s="1"/>
      <c r="Y2134" s="1"/>
      <c r="Z2134" s="1"/>
      <c r="AA2134" s="1"/>
      <c r="AB2134" s="1"/>
      <c r="AC2134" s="1"/>
      <c r="AD2134" s="1"/>
      <c r="AE2134" s="1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</row>
    <row r="2135" spans="1:58" x14ac:dyDescent="0.1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L2135" s="1"/>
      <c r="M2135" s="1"/>
      <c r="N2135" s="1"/>
      <c r="O2135" s="1"/>
      <c r="P2135" s="1"/>
      <c r="Q2135" s="1"/>
      <c r="R2135" s="1"/>
      <c r="S2135" s="1"/>
      <c r="T2135" s="1"/>
      <c r="U2135" s="1"/>
      <c r="V2135" s="1"/>
      <c r="W2135" s="1"/>
      <c r="X2135" s="1"/>
      <c r="Y2135" s="1"/>
      <c r="Z2135" s="1"/>
      <c r="AA2135" s="1"/>
      <c r="AB2135" s="1"/>
      <c r="AC2135" s="1"/>
      <c r="AD2135" s="1"/>
      <c r="AE2135" s="1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</row>
    <row r="2136" spans="1:58" x14ac:dyDescent="0.1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1"/>
      <c r="U2136" s="1"/>
      <c r="V2136" s="1"/>
      <c r="W2136" s="1"/>
      <c r="X2136" s="1"/>
      <c r="Y2136" s="1"/>
      <c r="Z2136" s="1"/>
      <c r="AA2136" s="1"/>
      <c r="AB2136" s="1"/>
      <c r="AC2136" s="1"/>
      <c r="AD2136" s="1"/>
      <c r="AE2136" s="1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</row>
    <row r="2137" spans="1:58" x14ac:dyDescent="0.1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L2137" s="1"/>
      <c r="M2137" s="1"/>
      <c r="N2137" s="1"/>
      <c r="O2137" s="1"/>
      <c r="P2137" s="1"/>
      <c r="Q2137" s="1"/>
      <c r="R2137" s="1"/>
      <c r="S2137" s="1"/>
      <c r="T2137" s="1"/>
      <c r="U2137" s="1"/>
      <c r="V2137" s="1"/>
      <c r="W2137" s="1"/>
      <c r="X2137" s="1"/>
      <c r="Y2137" s="1"/>
      <c r="Z2137" s="1"/>
      <c r="AA2137" s="1"/>
      <c r="AB2137" s="1"/>
      <c r="AC2137" s="1"/>
      <c r="AD2137" s="1"/>
      <c r="AE2137" s="1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</row>
    <row r="2138" spans="1:58" x14ac:dyDescent="0.1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L2138" s="1"/>
      <c r="M2138" s="1"/>
      <c r="N2138" s="1"/>
      <c r="O2138" s="1"/>
      <c r="P2138" s="1"/>
      <c r="Q2138" s="1"/>
      <c r="R2138" s="1"/>
      <c r="S2138" s="1"/>
      <c r="T2138" s="1"/>
      <c r="U2138" s="1"/>
      <c r="V2138" s="1"/>
      <c r="W2138" s="1"/>
      <c r="X2138" s="1"/>
      <c r="Y2138" s="1"/>
      <c r="Z2138" s="1"/>
      <c r="AA2138" s="1"/>
      <c r="AB2138" s="1"/>
      <c r="AC2138" s="1"/>
      <c r="AD2138" s="1"/>
      <c r="AE2138" s="1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</row>
    <row r="2139" spans="1:58" x14ac:dyDescent="0.1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L2139" s="1"/>
      <c r="M2139" s="1"/>
      <c r="N2139" s="1"/>
      <c r="O2139" s="1"/>
      <c r="P2139" s="1"/>
      <c r="Q2139" s="1"/>
      <c r="R2139" s="1"/>
      <c r="S2139" s="1"/>
      <c r="T2139" s="1"/>
      <c r="U2139" s="1"/>
      <c r="V2139" s="1"/>
      <c r="W2139" s="1"/>
      <c r="X2139" s="1"/>
      <c r="Y2139" s="1"/>
      <c r="Z2139" s="1"/>
      <c r="AA2139" s="1"/>
      <c r="AB2139" s="1"/>
      <c r="AC2139" s="1"/>
      <c r="AD2139" s="1"/>
      <c r="AE2139" s="1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</row>
    <row r="2140" spans="1:58" x14ac:dyDescent="0.1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L2140" s="1"/>
      <c r="M2140" s="1"/>
      <c r="N2140" s="1"/>
      <c r="O2140" s="1"/>
      <c r="P2140" s="1"/>
      <c r="Q2140" s="1"/>
      <c r="R2140" s="1"/>
      <c r="S2140" s="1"/>
      <c r="T2140" s="1"/>
      <c r="U2140" s="1"/>
      <c r="V2140" s="1"/>
      <c r="W2140" s="1"/>
      <c r="X2140" s="1"/>
      <c r="Y2140" s="1"/>
      <c r="Z2140" s="1"/>
      <c r="AA2140" s="1"/>
      <c r="AB2140" s="1"/>
      <c r="AC2140" s="1"/>
      <c r="AD2140" s="1"/>
      <c r="AE2140" s="1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</row>
    <row r="2141" spans="1:58" x14ac:dyDescent="0.1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L2141" s="1"/>
      <c r="M2141" s="1"/>
      <c r="N2141" s="1"/>
      <c r="O2141" s="1"/>
      <c r="P2141" s="1"/>
      <c r="Q2141" s="1"/>
      <c r="R2141" s="1"/>
      <c r="S2141" s="1"/>
      <c r="T2141" s="1"/>
      <c r="U2141" s="1"/>
      <c r="V2141" s="1"/>
      <c r="W2141" s="1"/>
      <c r="X2141" s="1"/>
      <c r="Y2141" s="1"/>
      <c r="Z2141" s="1"/>
      <c r="AA2141" s="1"/>
      <c r="AB2141" s="1"/>
      <c r="AC2141" s="1"/>
      <c r="AD2141" s="1"/>
      <c r="AE2141" s="1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</row>
    <row r="2142" spans="1:58" x14ac:dyDescent="0.1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L2142" s="1"/>
      <c r="M2142" s="1"/>
      <c r="N2142" s="1"/>
      <c r="O2142" s="1"/>
      <c r="P2142" s="1"/>
      <c r="Q2142" s="1"/>
      <c r="R2142" s="1"/>
      <c r="S2142" s="1"/>
      <c r="T2142" s="1"/>
      <c r="U2142" s="1"/>
      <c r="V2142" s="1"/>
      <c r="W2142" s="1"/>
      <c r="X2142" s="1"/>
      <c r="Y2142" s="1"/>
      <c r="Z2142" s="1"/>
      <c r="AA2142" s="1"/>
      <c r="AB2142" s="1"/>
      <c r="AC2142" s="1"/>
      <c r="AD2142" s="1"/>
      <c r="AE2142" s="1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</row>
    <row r="2143" spans="1:58" x14ac:dyDescent="0.1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L2143" s="1"/>
      <c r="M2143" s="1"/>
      <c r="N2143" s="1"/>
      <c r="O2143" s="1"/>
      <c r="P2143" s="1"/>
      <c r="Q2143" s="1"/>
      <c r="R2143" s="1"/>
      <c r="S2143" s="1"/>
      <c r="T2143" s="1"/>
      <c r="U2143" s="1"/>
      <c r="V2143" s="1"/>
      <c r="W2143" s="1"/>
      <c r="X2143" s="1"/>
      <c r="Y2143" s="1"/>
      <c r="Z2143" s="1"/>
      <c r="AA2143" s="1"/>
      <c r="AB2143" s="1"/>
      <c r="AC2143" s="1"/>
      <c r="AD2143" s="1"/>
      <c r="AE2143" s="1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</row>
    <row r="2144" spans="1:58" x14ac:dyDescent="0.1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L2144" s="1"/>
      <c r="M2144" s="1"/>
      <c r="N2144" s="1"/>
      <c r="O2144" s="1"/>
      <c r="P2144" s="1"/>
      <c r="Q2144" s="1"/>
      <c r="R2144" s="1"/>
      <c r="S2144" s="1"/>
      <c r="T2144" s="1"/>
      <c r="U2144" s="1"/>
      <c r="V2144" s="1"/>
      <c r="W2144" s="1"/>
      <c r="X2144" s="1"/>
      <c r="Y2144" s="1"/>
      <c r="Z2144" s="1"/>
      <c r="AA2144" s="1"/>
      <c r="AB2144" s="1"/>
      <c r="AC2144" s="1"/>
      <c r="AD2144" s="1"/>
      <c r="AE2144" s="1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</row>
    <row r="2145" spans="1:58" x14ac:dyDescent="0.1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L2145" s="1"/>
      <c r="M2145" s="1"/>
      <c r="N2145" s="1"/>
      <c r="O2145" s="1"/>
      <c r="P2145" s="1"/>
      <c r="Q2145" s="1"/>
      <c r="R2145" s="1"/>
      <c r="S2145" s="1"/>
      <c r="T2145" s="1"/>
      <c r="U2145" s="1"/>
      <c r="V2145" s="1"/>
      <c r="W2145" s="1"/>
      <c r="X2145" s="1"/>
      <c r="Y2145" s="1"/>
      <c r="Z2145" s="1"/>
      <c r="AA2145" s="1"/>
      <c r="AB2145" s="1"/>
      <c r="AC2145" s="1"/>
      <c r="AD2145" s="1"/>
      <c r="AE2145" s="1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</row>
    <row r="2146" spans="1:58" x14ac:dyDescent="0.1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1"/>
      <c r="Q2146" s="1"/>
      <c r="R2146" s="1"/>
      <c r="S2146" s="1"/>
      <c r="T2146" s="1"/>
      <c r="U2146" s="1"/>
      <c r="V2146" s="1"/>
      <c r="W2146" s="1"/>
      <c r="X2146" s="1"/>
      <c r="Y2146" s="1"/>
      <c r="Z2146" s="1"/>
      <c r="AA2146" s="1"/>
      <c r="AB2146" s="1"/>
      <c r="AC2146" s="1"/>
      <c r="AD2146" s="1"/>
      <c r="AE2146" s="1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</row>
    <row r="2147" spans="1:58" x14ac:dyDescent="0.1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L2147" s="1"/>
      <c r="M2147" s="1"/>
      <c r="N2147" s="1"/>
      <c r="O2147" s="1"/>
      <c r="P2147" s="1"/>
      <c r="Q2147" s="1"/>
      <c r="R2147" s="1"/>
      <c r="S2147" s="1"/>
      <c r="T2147" s="1"/>
      <c r="U2147" s="1"/>
      <c r="V2147" s="1"/>
      <c r="W2147" s="1"/>
      <c r="X2147" s="1"/>
      <c r="Y2147" s="1"/>
      <c r="Z2147" s="1"/>
      <c r="AA2147" s="1"/>
      <c r="AB2147" s="1"/>
      <c r="AC2147" s="1"/>
      <c r="AD2147" s="1"/>
      <c r="AE2147" s="1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</row>
    <row r="2148" spans="1:58" x14ac:dyDescent="0.1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L2148" s="1"/>
      <c r="M2148" s="1"/>
      <c r="N2148" s="1"/>
      <c r="O2148" s="1"/>
      <c r="P2148" s="1"/>
      <c r="Q2148" s="1"/>
      <c r="R2148" s="1"/>
      <c r="S2148" s="1"/>
      <c r="T2148" s="1"/>
      <c r="U2148" s="1"/>
      <c r="V2148" s="1"/>
      <c r="W2148" s="1"/>
      <c r="X2148" s="1"/>
      <c r="Y2148" s="1"/>
      <c r="Z2148" s="1"/>
      <c r="AA2148" s="1"/>
      <c r="AB2148" s="1"/>
      <c r="AC2148" s="1"/>
      <c r="AD2148" s="1"/>
      <c r="AE2148" s="1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</row>
    <row r="2149" spans="1:58" x14ac:dyDescent="0.1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L2149" s="1"/>
      <c r="M2149" s="1"/>
      <c r="N2149" s="1"/>
      <c r="O2149" s="1"/>
      <c r="P2149" s="1"/>
      <c r="Q2149" s="1"/>
      <c r="R2149" s="1"/>
      <c r="S2149" s="1"/>
      <c r="T2149" s="1"/>
      <c r="U2149" s="1"/>
      <c r="V2149" s="1"/>
      <c r="W2149" s="1"/>
      <c r="X2149" s="1"/>
      <c r="Y2149" s="1"/>
      <c r="Z2149" s="1"/>
      <c r="AA2149" s="1"/>
      <c r="AB2149" s="1"/>
      <c r="AC2149" s="1"/>
      <c r="AD2149" s="1"/>
      <c r="AE2149" s="1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</row>
    <row r="2150" spans="1:58" x14ac:dyDescent="0.1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L2150" s="1"/>
      <c r="M2150" s="1"/>
      <c r="N2150" s="1"/>
      <c r="O2150" s="1"/>
      <c r="P2150" s="1"/>
      <c r="Q2150" s="1"/>
      <c r="R2150" s="1"/>
      <c r="S2150" s="1"/>
      <c r="T2150" s="1"/>
      <c r="U2150" s="1"/>
      <c r="V2150" s="1"/>
      <c r="W2150" s="1"/>
      <c r="X2150" s="1"/>
      <c r="Y2150" s="1"/>
      <c r="Z2150" s="1"/>
      <c r="AA2150" s="1"/>
      <c r="AB2150" s="1"/>
      <c r="AC2150" s="1"/>
      <c r="AD2150" s="1"/>
      <c r="AE2150" s="1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</row>
    <row r="2151" spans="1:58" x14ac:dyDescent="0.1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L2151" s="1"/>
      <c r="M2151" s="1"/>
      <c r="N2151" s="1"/>
      <c r="O2151" s="1"/>
      <c r="P2151" s="1"/>
      <c r="Q2151" s="1"/>
      <c r="R2151" s="1"/>
      <c r="S2151" s="1"/>
      <c r="T2151" s="1"/>
      <c r="U2151" s="1"/>
      <c r="V2151" s="1"/>
      <c r="W2151" s="1"/>
      <c r="X2151" s="1"/>
      <c r="Y2151" s="1"/>
      <c r="Z2151" s="1"/>
      <c r="AA2151" s="1"/>
      <c r="AB2151" s="1"/>
      <c r="AC2151" s="1"/>
      <c r="AD2151" s="1"/>
      <c r="AE2151" s="1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</row>
    <row r="2152" spans="1:58" x14ac:dyDescent="0.1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1"/>
      <c r="Q2152" s="1"/>
      <c r="R2152" s="1"/>
      <c r="S2152" s="1"/>
      <c r="T2152" s="1"/>
      <c r="U2152" s="1"/>
      <c r="V2152" s="1"/>
      <c r="W2152" s="1"/>
      <c r="X2152" s="1"/>
      <c r="Y2152" s="1"/>
      <c r="Z2152" s="1"/>
      <c r="AA2152" s="1"/>
      <c r="AB2152" s="1"/>
      <c r="AC2152" s="1"/>
      <c r="AD2152" s="1"/>
      <c r="AE2152" s="1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</row>
    <row r="2153" spans="1:58" x14ac:dyDescent="0.1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1"/>
      <c r="Q2153" s="1"/>
      <c r="R2153" s="1"/>
      <c r="S2153" s="1"/>
      <c r="T2153" s="1"/>
      <c r="U2153" s="1"/>
      <c r="V2153" s="1"/>
      <c r="W2153" s="1"/>
      <c r="X2153" s="1"/>
      <c r="Y2153" s="1"/>
      <c r="Z2153" s="1"/>
      <c r="AA2153" s="1"/>
      <c r="AB2153" s="1"/>
      <c r="AC2153" s="1"/>
      <c r="AD2153" s="1"/>
      <c r="AE2153" s="1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</row>
    <row r="2154" spans="1:58" x14ac:dyDescent="0.1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1"/>
      <c r="Q2154" s="1"/>
      <c r="R2154" s="1"/>
      <c r="S2154" s="1"/>
      <c r="T2154" s="1"/>
      <c r="U2154" s="1"/>
      <c r="V2154" s="1"/>
      <c r="W2154" s="1"/>
      <c r="X2154" s="1"/>
      <c r="Y2154" s="1"/>
      <c r="Z2154" s="1"/>
      <c r="AA2154" s="1"/>
      <c r="AB2154" s="1"/>
      <c r="AC2154" s="1"/>
      <c r="AD2154" s="1"/>
      <c r="AE2154" s="1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</row>
    <row r="2155" spans="1:58" x14ac:dyDescent="0.1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L2155" s="1"/>
      <c r="M2155" s="1"/>
      <c r="N2155" s="1"/>
      <c r="O2155" s="1"/>
      <c r="P2155" s="1"/>
      <c r="Q2155" s="1"/>
      <c r="R2155" s="1"/>
      <c r="S2155" s="1"/>
      <c r="T2155" s="1"/>
      <c r="U2155" s="1"/>
      <c r="V2155" s="1"/>
      <c r="W2155" s="1"/>
      <c r="X2155" s="1"/>
      <c r="Y2155" s="1"/>
      <c r="Z2155" s="1"/>
      <c r="AA2155" s="1"/>
      <c r="AB2155" s="1"/>
      <c r="AC2155" s="1"/>
      <c r="AD2155" s="1"/>
      <c r="AE2155" s="1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</row>
    <row r="2156" spans="1:58" x14ac:dyDescent="0.1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1"/>
      <c r="Q2156" s="1"/>
      <c r="R2156" s="1"/>
      <c r="S2156" s="1"/>
      <c r="T2156" s="1"/>
      <c r="U2156" s="1"/>
      <c r="V2156" s="1"/>
      <c r="W2156" s="1"/>
      <c r="X2156" s="1"/>
      <c r="Y2156" s="1"/>
      <c r="Z2156" s="1"/>
      <c r="AA2156" s="1"/>
      <c r="AB2156" s="1"/>
      <c r="AC2156" s="1"/>
      <c r="AD2156" s="1"/>
      <c r="AE2156" s="1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</row>
    <row r="2157" spans="1:58" x14ac:dyDescent="0.1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L2157" s="1"/>
      <c r="M2157" s="1"/>
      <c r="N2157" s="1"/>
      <c r="O2157" s="1"/>
      <c r="P2157" s="1"/>
      <c r="Q2157" s="1"/>
      <c r="R2157" s="1"/>
      <c r="S2157" s="1"/>
      <c r="T2157" s="1"/>
      <c r="U2157" s="1"/>
      <c r="V2157" s="1"/>
      <c r="W2157" s="1"/>
      <c r="X2157" s="1"/>
      <c r="Y2157" s="1"/>
      <c r="Z2157" s="1"/>
      <c r="AA2157" s="1"/>
      <c r="AB2157" s="1"/>
      <c r="AC2157" s="1"/>
      <c r="AD2157" s="1"/>
      <c r="AE2157" s="1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</row>
    <row r="2158" spans="1:58" x14ac:dyDescent="0.1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/>
      <c r="S2158" s="1"/>
      <c r="T2158" s="1"/>
      <c r="U2158" s="1"/>
      <c r="V2158" s="1"/>
      <c r="W2158" s="1"/>
      <c r="X2158" s="1"/>
      <c r="Y2158" s="1"/>
      <c r="Z2158" s="1"/>
      <c r="AA2158" s="1"/>
      <c r="AB2158" s="1"/>
      <c r="AC2158" s="1"/>
      <c r="AD2158" s="1"/>
      <c r="AE2158" s="1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</row>
    <row r="2159" spans="1:58" x14ac:dyDescent="0.1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1"/>
      <c r="U2159" s="1"/>
      <c r="V2159" s="1"/>
      <c r="W2159" s="1"/>
      <c r="X2159" s="1"/>
      <c r="Y2159" s="1"/>
      <c r="Z2159" s="1"/>
      <c r="AA2159" s="1"/>
      <c r="AB2159" s="1"/>
      <c r="AC2159" s="1"/>
      <c r="AD2159" s="1"/>
      <c r="AE2159" s="1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</row>
    <row r="2160" spans="1:58" x14ac:dyDescent="0.1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1"/>
      <c r="U2160" s="1"/>
      <c r="V2160" s="1"/>
      <c r="W2160" s="1"/>
      <c r="X2160" s="1"/>
      <c r="Y2160" s="1"/>
      <c r="Z2160" s="1"/>
      <c r="AA2160" s="1"/>
      <c r="AB2160" s="1"/>
      <c r="AC2160" s="1"/>
      <c r="AD2160" s="1"/>
      <c r="AE2160" s="1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</row>
    <row r="2161" spans="1:58" x14ac:dyDescent="0.1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1"/>
      <c r="Q2161" s="1"/>
      <c r="R2161" s="1"/>
      <c r="S2161" s="1"/>
      <c r="T2161" s="1"/>
      <c r="U2161" s="1"/>
      <c r="V2161" s="1"/>
      <c r="W2161" s="1"/>
      <c r="X2161" s="1"/>
      <c r="Y2161" s="1"/>
      <c r="Z2161" s="1"/>
      <c r="AA2161" s="1"/>
      <c r="AB2161" s="1"/>
      <c r="AC2161" s="1"/>
      <c r="AD2161" s="1"/>
      <c r="AE2161" s="1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</row>
    <row r="2162" spans="1:58" x14ac:dyDescent="0.1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L2162" s="1"/>
      <c r="M2162" s="1"/>
      <c r="N2162" s="1"/>
      <c r="O2162" s="1"/>
      <c r="P2162" s="1"/>
      <c r="Q2162" s="1"/>
      <c r="R2162" s="1"/>
      <c r="S2162" s="1"/>
      <c r="T2162" s="1"/>
      <c r="U2162" s="1"/>
      <c r="V2162" s="1"/>
      <c r="W2162" s="1"/>
      <c r="X2162" s="1"/>
      <c r="Y2162" s="1"/>
      <c r="Z2162" s="1"/>
      <c r="AA2162" s="1"/>
      <c r="AB2162" s="1"/>
      <c r="AC2162" s="1"/>
      <c r="AD2162" s="1"/>
      <c r="AE2162" s="1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</row>
    <row r="2163" spans="1:58" x14ac:dyDescent="0.1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/>
      <c r="S2163" s="1"/>
      <c r="T2163" s="1"/>
      <c r="U2163" s="1"/>
      <c r="V2163" s="1"/>
      <c r="W2163" s="1"/>
      <c r="X2163" s="1"/>
      <c r="Y2163" s="1"/>
      <c r="Z2163" s="1"/>
      <c r="AA2163" s="1"/>
      <c r="AB2163" s="1"/>
      <c r="AC2163" s="1"/>
      <c r="AD2163" s="1"/>
      <c r="AE2163" s="1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</row>
    <row r="2164" spans="1:58" x14ac:dyDescent="0.1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/>
      <c r="S2164" s="1"/>
      <c r="T2164" s="1"/>
      <c r="U2164" s="1"/>
      <c r="V2164" s="1"/>
      <c r="W2164" s="1"/>
      <c r="X2164" s="1"/>
      <c r="Y2164" s="1"/>
      <c r="Z2164" s="1"/>
      <c r="AA2164" s="1"/>
      <c r="AB2164" s="1"/>
      <c r="AC2164" s="1"/>
      <c r="AD2164" s="1"/>
      <c r="AE2164" s="1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</row>
    <row r="2165" spans="1:58" x14ac:dyDescent="0.1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1"/>
      <c r="Q2165" s="1"/>
      <c r="R2165" s="1"/>
      <c r="S2165" s="1"/>
      <c r="T2165" s="1"/>
      <c r="U2165" s="1"/>
      <c r="V2165" s="1"/>
      <c r="W2165" s="1"/>
      <c r="X2165" s="1"/>
      <c r="Y2165" s="1"/>
      <c r="Z2165" s="1"/>
      <c r="AA2165" s="1"/>
      <c r="AB2165" s="1"/>
      <c r="AC2165" s="1"/>
      <c r="AD2165" s="1"/>
      <c r="AE2165" s="1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</row>
    <row r="2166" spans="1:58" x14ac:dyDescent="0.1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/>
      <c r="Q2166" s="1"/>
      <c r="R2166" s="1"/>
      <c r="S2166" s="1"/>
      <c r="T2166" s="1"/>
      <c r="U2166" s="1"/>
      <c r="V2166" s="1"/>
      <c r="W2166" s="1"/>
      <c r="X2166" s="1"/>
      <c r="Y2166" s="1"/>
      <c r="Z2166" s="1"/>
      <c r="AA2166" s="1"/>
      <c r="AB2166" s="1"/>
      <c r="AC2166" s="1"/>
      <c r="AD2166" s="1"/>
      <c r="AE2166" s="1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</row>
    <row r="2167" spans="1:58" x14ac:dyDescent="0.1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1"/>
      <c r="Q2167" s="1"/>
      <c r="R2167" s="1"/>
      <c r="S2167" s="1"/>
      <c r="T2167" s="1"/>
      <c r="U2167" s="1"/>
      <c r="V2167" s="1"/>
      <c r="W2167" s="1"/>
      <c r="X2167" s="1"/>
      <c r="Y2167" s="1"/>
      <c r="Z2167" s="1"/>
      <c r="AA2167" s="1"/>
      <c r="AB2167" s="1"/>
      <c r="AC2167" s="1"/>
      <c r="AD2167" s="1"/>
      <c r="AE2167" s="1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</row>
    <row r="2168" spans="1:58" x14ac:dyDescent="0.1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1"/>
      <c r="Q2168" s="1"/>
      <c r="R2168" s="1"/>
      <c r="S2168" s="1"/>
      <c r="T2168" s="1"/>
      <c r="U2168" s="1"/>
      <c r="V2168" s="1"/>
      <c r="W2168" s="1"/>
      <c r="X2168" s="1"/>
      <c r="Y2168" s="1"/>
      <c r="Z2168" s="1"/>
      <c r="AA2168" s="1"/>
      <c r="AB2168" s="1"/>
      <c r="AC2168" s="1"/>
      <c r="AD2168" s="1"/>
      <c r="AE2168" s="1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</row>
    <row r="2169" spans="1:58" x14ac:dyDescent="0.1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L2169" s="1"/>
      <c r="M2169" s="1"/>
      <c r="N2169" s="1"/>
      <c r="O2169" s="1"/>
      <c r="P2169" s="1"/>
      <c r="Q2169" s="1"/>
      <c r="R2169" s="1"/>
      <c r="S2169" s="1"/>
      <c r="T2169" s="1"/>
      <c r="U2169" s="1"/>
      <c r="V2169" s="1"/>
      <c r="W2169" s="1"/>
      <c r="X2169" s="1"/>
      <c r="Y2169" s="1"/>
      <c r="Z2169" s="1"/>
      <c r="AA2169" s="1"/>
      <c r="AB2169" s="1"/>
      <c r="AC2169" s="1"/>
      <c r="AD2169" s="1"/>
      <c r="AE2169" s="1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</row>
    <row r="2170" spans="1:58" x14ac:dyDescent="0.1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L2170" s="1"/>
      <c r="M2170" s="1"/>
      <c r="N2170" s="1"/>
      <c r="O2170" s="1"/>
      <c r="P2170" s="1"/>
      <c r="Q2170" s="1"/>
      <c r="R2170" s="1"/>
      <c r="S2170" s="1"/>
      <c r="T2170" s="1"/>
      <c r="U2170" s="1"/>
      <c r="V2170" s="1"/>
      <c r="W2170" s="1"/>
      <c r="X2170" s="1"/>
      <c r="Y2170" s="1"/>
      <c r="Z2170" s="1"/>
      <c r="AA2170" s="1"/>
      <c r="AB2170" s="1"/>
      <c r="AC2170" s="1"/>
      <c r="AD2170" s="1"/>
      <c r="AE2170" s="1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</row>
    <row r="2171" spans="1:58" x14ac:dyDescent="0.1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1"/>
      <c r="U2171" s="1"/>
      <c r="V2171" s="1"/>
      <c r="W2171" s="1"/>
      <c r="X2171" s="1"/>
      <c r="Y2171" s="1"/>
      <c r="Z2171" s="1"/>
      <c r="AA2171" s="1"/>
      <c r="AB2171" s="1"/>
      <c r="AC2171" s="1"/>
      <c r="AD2171" s="1"/>
      <c r="AE2171" s="1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</row>
    <row r="2172" spans="1:58" x14ac:dyDescent="0.1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L2172" s="1"/>
      <c r="M2172" s="1"/>
      <c r="N2172" s="1"/>
      <c r="O2172" s="1"/>
      <c r="P2172" s="1"/>
      <c r="Q2172" s="1"/>
      <c r="R2172" s="1"/>
      <c r="S2172" s="1"/>
      <c r="T2172" s="1"/>
      <c r="U2172" s="1"/>
      <c r="V2172" s="1"/>
      <c r="W2172" s="1"/>
      <c r="X2172" s="1"/>
      <c r="Y2172" s="1"/>
      <c r="Z2172" s="1"/>
      <c r="AA2172" s="1"/>
      <c r="AB2172" s="1"/>
      <c r="AC2172" s="1"/>
      <c r="AD2172" s="1"/>
      <c r="AE2172" s="1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</row>
    <row r="2173" spans="1:58" x14ac:dyDescent="0.1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/>
      <c r="S2173" s="1"/>
      <c r="T2173" s="1"/>
      <c r="U2173" s="1"/>
      <c r="V2173" s="1"/>
      <c r="W2173" s="1"/>
      <c r="X2173" s="1"/>
      <c r="Y2173" s="1"/>
      <c r="Z2173" s="1"/>
      <c r="AA2173" s="1"/>
      <c r="AB2173" s="1"/>
      <c r="AC2173" s="1"/>
      <c r="AD2173" s="1"/>
      <c r="AE2173" s="1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</row>
    <row r="2174" spans="1:58" x14ac:dyDescent="0.1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/>
      <c r="S2174" s="1"/>
      <c r="T2174" s="1"/>
      <c r="U2174" s="1"/>
      <c r="V2174" s="1"/>
      <c r="W2174" s="1"/>
      <c r="X2174" s="1"/>
      <c r="Y2174" s="1"/>
      <c r="Z2174" s="1"/>
      <c r="AA2174" s="1"/>
      <c r="AB2174" s="1"/>
      <c r="AC2174" s="1"/>
      <c r="AD2174" s="1"/>
      <c r="AE2174" s="1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</row>
    <row r="2175" spans="1:58" x14ac:dyDescent="0.1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1"/>
      <c r="Q2175" s="1"/>
      <c r="R2175" s="1"/>
      <c r="S2175" s="1"/>
      <c r="T2175" s="1"/>
      <c r="U2175" s="1"/>
      <c r="V2175" s="1"/>
      <c r="W2175" s="1"/>
      <c r="X2175" s="1"/>
      <c r="Y2175" s="1"/>
      <c r="Z2175" s="1"/>
      <c r="AA2175" s="1"/>
      <c r="AB2175" s="1"/>
      <c r="AC2175" s="1"/>
      <c r="AD2175" s="1"/>
      <c r="AE2175" s="1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</row>
    <row r="2176" spans="1:58" x14ac:dyDescent="0.1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L2176" s="1"/>
      <c r="M2176" s="1"/>
      <c r="N2176" s="1"/>
      <c r="O2176" s="1"/>
      <c r="P2176" s="1"/>
      <c r="Q2176" s="1"/>
      <c r="R2176" s="1"/>
      <c r="S2176" s="1"/>
      <c r="T2176" s="1"/>
      <c r="U2176" s="1"/>
      <c r="V2176" s="1"/>
      <c r="W2176" s="1"/>
      <c r="X2176" s="1"/>
      <c r="Y2176" s="1"/>
      <c r="Z2176" s="1"/>
      <c r="AA2176" s="1"/>
      <c r="AB2176" s="1"/>
      <c r="AC2176" s="1"/>
      <c r="AD2176" s="1"/>
      <c r="AE2176" s="1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</row>
    <row r="2177" spans="1:58" x14ac:dyDescent="0.1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1"/>
      <c r="U2177" s="1"/>
      <c r="V2177" s="1"/>
      <c r="W2177" s="1"/>
      <c r="X2177" s="1"/>
      <c r="Y2177" s="1"/>
      <c r="Z2177" s="1"/>
      <c r="AA2177" s="1"/>
      <c r="AB2177" s="1"/>
      <c r="AC2177" s="1"/>
      <c r="AD2177" s="1"/>
      <c r="AE2177" s="1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</row>
    <row r="2178" spans="1:58" x14ac:dyDescent="0.1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1"/>
      <c r="Q2178" s="1"/>
      <c r="R2178" s="1"/>
      <c r="S2178" s="1"/>
      <c r="T2178" s="1"/>
      <c r="U2178" s="1"/>
      <c r="V2178" s="1"/>
      <c r="W2178" s="1"/>
      <c r="X2178" s="1"/>
      <c r="Y2178" s="1"/>
      <c r="Z2178" s="1"/>
      <c r="AA2178" s="1"/>
      <c r="AB2178" s="1"/>
      <c r="AC2178" s="1"/>
      <c r="AD2178" s="1"/>
      <c r="AE2178" s="1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</row>
    <row r="2179" spans="1:58" x14ac:dyDescent="0.1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L2179" s="1"/>
      <c r="M2179" s="1"/>
      <c r="N2179" s="1"/>
      <c r="O2179" s="1"/>
      <c r="P2179" s="1"/>
      <c r="Q2179" s="1"/>
      <c r="R2179" s="1"/>
      <c r="S2179" s="1"/>
      <c r="T2179" s="1"/>
      <c r="U2179" s="1"/>
      <c r="V2179" s="1"/>
      <c r="W2179" s="1"/>
      <c r="X2179" s="1"/>
      <c r="Y2179" s="1"/>
      <c r="Z2179" s="1"/>
      <c r="AA2179" s="1"/>
      <c r="AB2179" s="1"/>
      <c r="AC2179" s="1"/>
      <c r="AD2179" s="1"/>
      <c r="AE2179" s="1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</row>
    <row r="2180" spans="1:58" x14ac:dyDescent="0.1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/>
      <c r="S2180" s="1"/>
      <c r="T2180" s="1"/>
      <c r="U2180" s="1"/>
      <c r="V2180" s="1"/>
      <c r="W2180" s="1"/>
      <c r="X2180" s="1"/>
      <c r="Y2180" s="1"/>
      <c r="Z2180" s="1"/>
      <c r="AA2180" s="1"/>
      <c r="AB2180" s="1"/>
      <c r="AC2180" s="1"/>
      <c r="AD2180" s="1"/>
      <c r="AE2180" s="1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</row>
    <row r="2181" spans="1:58" x14ac:dyDescent="0.1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L2181" s="1"/>
      <c r="M2181" s="1"/>
      <c r="N2181" s="1"/>
      <c r="O2181" s="1"/>
      <c r="P2181" s="1"/>
      <c r="Q2181" s="1"/>
      <c r="R2181" s="1"/>
      <c r="S2181" s="1"/>
      <c r="T2181" s="1"/>
      <c r="U2181" s="1"/>
      <c r="V2181" s="1"/>
      <c r="W2181" s="1"/>
      <c r="X2181" s="1"/>
      <c r="Y2181" s="1"/>
      <c r="Z2181" s="1"/>
      <c r="AA2181" s="1"/>
      <c r="AB2181" s="1"/>
      <c r="AC2181" s="1"/>
      <c r="AD2181" s="1"/>
      <c r="AE2181" s="1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</row>
    <row r="2182" spans="1:58" x14ac:dyDescent="0.1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1"/>
      <c r="U2182" s="1"/>
      <c r="V2182" s="1"/>
      <c r="W2182" s="1"/>
      <c r="X2182" s="1"/>
      <c r="Y2182" s="1"/>
      <c r="Z2182" s="1"/>
      <c r="AA2182" s="1"/>
      <c r="AB2182" s="1"/>
      <c r="AC2182" s="1"/>
      <c r="AD2182" s="1"/>
      <c r="AE2182" s="1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</row>
    <row r="2183" spans="1:58" x14ac:dyDescent="0.1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L2183" s="1"/>
      <c r="M2183" s="1"/>
      <c r="N2183" s="1"/>
      <c r="O2183" s="1"/>
      <c r="P2183" s="1"/>
      <c r="Q2183" s="1"/>
      <c r="R2183" s="1"/>
      <c r="S2183" s="1"/>
      <c r="T2183" s="1"/>
      <c r="U2183" s="1"/>
      <c r="V2183" s="1"/>
      <c r="W2183" s="1"/>
      <c r="X2183" s="1"/>
      <c r="Y2183" s="1"/>
      <c r="Z2183" s="1"/>
      <c r="AA2183" s="1"/>
      <c r="AB2183" s="1"/>
      <c r="AC2183" s="1"/>
      <c r="AD2183" s="1"/>
      <c r="AE2183" s="1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</row>
    <row r="2184" spans="1:58" x14ac:dyDescent="0.1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1"/>
      <c r="S2184" s="1"/>
      <c r="T2184" s="1"/>
      <c r="U2184" s="1"/>
      <c r="V2184" s="1"/>
      <c r="W2184" s="1"/>
      <c r="X2184" s="1"/>
      <c r="Y2184" s="1"/>
      <c r="Z2184" s="1"/>
      <c r="AA2184" s="1"/>
      <c r="AB2184" s="1"/>
      <c r="AC2184" s="1"/>
      <c r="AD2184" s="1"/>
      <c r="AE2184" s="1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</row>
    <row r="2185" spans="1:58" x14ac:dyDescent="0.1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1"/>
      <c r="S2185" s="1"/>
      <c r="T2185" s="1"/>
      <c r="U2185" s="1"/>
      <c r="V2185" s="1"/>
      <c r="W2185" s="1"/>
      <c r="X2185" s="1"/>
      <c r="Y2185" s="1"/>
      <c r="Z2185" s="1"/>
      <c r="AA2185" s="1"/>
      <c r="AB2185" s="1"/>
      <c r="AC2185" s="1"/>
      <c r="AD2185" s="1"/>
      <c r="AE2185" s="1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</row>
    <row r="2186" spans="1:58" x14ac:dyDescent="0.1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1"/>
      <c r="U2186" s="1"/>
      <c r="V2186" s="1"/>
      <c r="W2186" s="1"/>
      <c r="X2186" s="1"/>
      <c r="Y2186" s="1"/>
      <c r="Z2186" s="1"/>
      <c r="AA2186" s="1"/>
      <c r="AB2186" s="1"/>
      <c r="AC2186" s="1"/>
      <c r="AD2186" s="1"/>
      <c r="AE2186" s="1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</row>
    <row r="2187" spans="1:58" x14ac:dyDescent="0.1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1"/>
      <c r="Q2187" s="1"/>
      <c r="R2187" s="1"/>
      <c r="S2187" s="1"/>
      <c r="T2187" s="1"/>
      <c r="U2187" s="1"/>
      <c r="V2187" s="1"/>
      <c r="W2187" s="1"/>
      <c r="X2187" s="1"/>
      <c r="Y2187" s="1"/>
      <c r="Z2187" s="1"/>
      <c r="AA2187" s="1"/>
      <c r="AB2187" s="1"/>
      <c r="AC2187" s="1"/>
      <c r="AD2187" s="1"/>
      <c r="AE2187" s="1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</row>
    <row r="2188" spans="1:58" x14ac:dyDescent="0.1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1"/>
      <c r="Q2188" s="1"/>
      <c r="R2188" s="1"/>
      <c r="S2188" s="1"/>
      <c r="T2188" s="1"/>
      <c r="U2188" s="1"/>
      <c r="V2188" s="1"/>
      <c r="W2188" s="1"/>
      <c r="X2188" s="1"/>
      <c r="Y2188" s="1"/>
      <c r="Z2188" s="1"/>
      <c r="AA2188" s="1"/>
      <c r="AB2188" s="1"/>
      <c r="AC2188" s="1"/>
      <c r="AD2188" s="1"/>
      <c r="AE2188" s="1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</row>
    <row r="2189" spans="1:58" x14ac:dyDescent="0.1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1"/>
      <c r="Q2189" s="1"/>
      <c r="R2189" s="1"/>
      <c r="S2189" s="1"/>
      <c r="T2189" s="1"/>
      <c r="U2189" s="1"/>
      <c r="V2189" s="1"/>
      <c r="W2189" s="1"/>
      <c r="X2189" s="1"/>
      <c r="Y2189" s="1"/>
      <c r="Z2189" s="1"/>
      <c r="AA2189" s="1"/>
      <c r="AB2189" s="1"/>
      <c r="AC2189" s="1"/>
      <c r="AD2189" s="1"/>
      <c r="AE2189" s="1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</row>
    <row r="2190" spans="1:58" x14ac:dyDescent="0.1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/>
      <c r="Q2190" s="1"/>
      <c r="R2190" s="1"/>
      <c r="S2190" s="1"/>
      <c r="T2190" s="1"/>
      <c r="U2190" s="1"/>
      <c r="V2190" s="1"/>
      <c r="W2190" s="1"/>
      <c r="X2190" s="1"/>
      <c r="Y2190" s="1"/>
      <c r="Z2190" s="1"/>
      <c r="AA2190" s="1"/>
      <c r="AB2190" s="1"/>
      <c r="AC2190" s="1"/>
      <c r="AD2190" s="1"/>
      <c r="AE2190" s="1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</row>
    <row r="2191" spans="1:58" x14ac:dyDescent="0.1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L2191" s="1"/>
      <c r="M2191" s="1"/>
      <c r="N2191" s="1"/>
      <c r="O2191" s="1"/>
      <c r="P2191" s="1"/>
      <c r="Q2191" s="1"/>
      <c r="R2191" s="1"/>
      <c r="S2191" s="1"/>
      <c r="T2191" s="1"/>
      <c r="U2191" s="1"/>
      <c r="V2191" s="1"/>
      <c r="W2191" s="1"/>
      <c r="X2191" s="1"/>
      <c r="Y2191" s="1"/>
      <c r="Z2191" s="1"/>
      <c r="AA2191" s="1"/>
      <c r="AB2191" s="1"/>
      <c r="AC2191" s="1"/>
      <c r="AD2191" s="1"/>
      <c r="AE2191" s="1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</row>
    <row r="2192" spans="1:58" x14ac:dyDescent="0.1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/>
      <c r="S2192" s="1"/>
      <c r="T2192" s="1"/>
      <c r="U2192" s="1"/>
      <c r="V2192" s="1"/>
      <c r="W2192" s="1"/>
      <c r="X2192" s="1"/>
      <c r="Y2192" s="1"/>
      <c r="Z2192" s="1"/>
      <c r="AA2192" s="1"/>
      <c r="AB2192" s="1"/>
      <c r="AC2192" s="1"/>
      <c r="AD2192" s="1"/>
      <c r="AE2192" s="1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</row>
    <row r="2193" spans="1:58" x14ac:dyDescent="0.1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1"/>
      <c r="S2193" s="1"/>
      <c r="T2193" s="1"/>
      <c r="U2193" s="1"/>
      <c r="V2193" s="1"/>
      <c r="W2193" s="1"/>
      <c r="X2193" s="1"/>
      <c r="Y2193" s="1"/>
      <c r="Z2193" s="1"/>
      <c r="AA2193" s="1"/>
      <c r="AB2193" s="1"/>
      <c r="AC2193" s="1"/>
      <c r="AD2193" s="1"/>
      <c r="AE2193" s="1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</row>
    <row r="2194" spans="1:58" x14ac:dyDescent="0.1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1"/>
      <c r="Q2194" s="1"/>
      <c r="R2194" s="1"/>
      <c r="S2194" s="1"/>
      <c r="T2194" s="1"/>
      <c r="U2194" s="1"/>
      <c r="V2194" s="1"/>
      <c r="W2194" s="1"/>
      <c r="X2194" s="1"/>
      <c r="Y2194" s="1"/>
      <c r="Z2194" s="1"/>
      <c r="AA2194" s="1"/>
      <c r="AB2194" s="1"/>
      <c r="AC2194" s="1"/>
      <c r="AD2194" s="1"/>
      <c r="AE2194" s="1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</row>
    <row r="2195" spans="1:58" x14ac:dyDescent="0.1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/>
      <c r="S2195" s="1"/>
      <c r="T2195" s="1"/>
      <c r="U2195" s="1"/>
      <c r="V2195" s="1"/>
      <c r="W2195" s="1"/>
      <c r="X2195" s="1"/>
      <c r="Y2195" s="1"/>
      <c r="Z2195" s="1"/>
      <c r="AA2195" s="1"/>
      <c r="AB2195" s="1"/>
      <c r="AC2195" s="1"/>
      <c r="AD2195" s="1"/>
      <c r="AE2195" s="1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</row>
    <row r="2196" spans="1:58" x14ac:dyDescent="0.1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1"/>
      <c r="S2196" s="1"/>
      <c r="T2196" s="1"/>
      <c r="U2196" s="1"/>
      <c r="V2196" s="1"/>
      <c r="W2196" s="1"/>
      <c r="X2196" s="1"/>
      <c r="Y2196" s="1"/>
      <c r="Z2196" s="1"/>
      <c r="AA2196" s="1"/>
      <c r="AB2196" s="1"/>
      <c r="AC2196" s="1"/>
      <c r="AD2196" s="1"/>
      <c r="AE2196" s="1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</row>
    <row r="2197" spans="1:58" x14ac:dyDescent="0.1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/>
      <c r="S2197" s="1"/>
      <c r="T2197" s="1"/>
      <c r="U2197" s="1"/>
      <c r="V2197" s="1"/>
      <c r="W2197" s="1"/>
      <c r="X2197" s="1"/>
      <c r="Y2197" s="1"/>
      <c r="Z2197" s="1"/>
      <c r="AA2197" s="1"/>
      <c r="AB2197" s="1"/>
      <c r="AC2197" s="1"/>
      <c r="AD2197" s="1"/>
      <c r="AE2197" s="1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</row>
    <row r="2198" spans="1:58" x14ac:dyDescent="0.1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1"/>
      <c r="U2198" s="1"/>
      <c r="V2198" s="1"/>
      <c r="W2198" s="1"/>
      <c r="X2198" s="1"/>
      <c r="Y2198" s="1"/>
      <c r="Z2198" s="1"/>
      <c r="AA2198" s="1"/>
      <c r="AB2198" s="1"/>
      <c r="AC2198" s="1"/>
      <c r="AD2198" s="1"/>
      <c r="AE2198" s="1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</row>
    <row r="2199" spans="1:58" x14ac:dyDescent="0.1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1"/>
      <c r="S2199" s="1"/>
      <c r="T2199" s="1"/>
      <c r="U2199" s="1"/>
      <c r="V2199" s="1"/>
      <c r="W2199" s="1"/>
      <c r="X2199" s="1"/>
      <c r="Y2199" s="1"/>
      <c r="Z2199" s="1"/>
      <c r="AA2199" s="1"/>
      <c r="AB2199" s="1"/>
      <c r="AC2199" s="1"/>
      <c r="AD2199" s="1"/>
      <c r="AE2199" s="1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</row>
    <row r="2200" spans="1:58" x14ac:dyDescent="0.1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1"/>
      <c r="Q2200" s="1"/>
      <c r="R2200" s="1"/>
      <c r="S2200" s="1"/>
      <c r="T2200" s="1"/>
      <c r="U2200" s="1"/>
      <c r="V2200" s="1"/>
      <c r="W2200" s="1"/>
      <c r="X2200" s="1"/>
      <c r="Y2200" s="1"/>
      <c r="Z2200" s="1"/>
      <c r="AA2200" s="1"/>
      <c r="AB2200" s="1"/>
      <c r="AC2200" s="1"/>
      <c r="AD2200" s="1"/>
      <c r="AE2200" s="1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</row>
    <row r="2201" spans="1:58" x14ac:dyDescent="0.1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1"/>
      <c r="Q2201" s="1"/>
      <c r="R2201" s="1"/>
      <c r="S2201" s="1"/>
      <c r="T2201" s="1"/>
      <c r="U2201" s="1"/>
      <c r="V2201" s="1"/>
      <c r="W2201" s="1"/>
      <c r="X2201" s="1"/>
      <c r="Y2201" s="1"/>
      <c r="Z2201" s="1"/>
      <c r="AA2201" s="1"/>
      <c r="AB2201" s="1"/>
      <c r="AC2201" s="1"/>
      <c r="AD2201" s="1"/>
      <c r="AE2201" s="1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</row>
    <row r="2202" spans="1:58" x14ac:dyDescent="0.1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1"/>
      <c r="S2202" s="1"/>
      <c r="T2202" s="1"/>
      <c r="U2202" s="1"/>
      <c r="V2202" s="1"/>
      <c r="W2202" s="1"/>
      <c r="X2202" s="1"/>
      <c r="Y2202" s="1"/>
      <c r="Z2202" s="1"/>
      <c r="AA2202" s="1"/>
      <c r="AB2202" s="1"/>
      <c r="AC2202" s="1"/>
      <c r="AD2202" s="1"/>
      <c r="AE2202" s="1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</row>
    <row r="2203" spans="1:58" x14ac:dyDescent="0.1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  <c r="Q2203" s="1"/>
      <c r="R2203" s="1"/>
      <c r="S2203" s="1"/>
      <c r="T2203" s="1"/>
      <c r="U2203" s="1"/>
      <c r="V2203" s="1"/>
      <c r="W2203" s="1"/>
      <c r="X2203" s="1"/>
      <c r="Y2203" s="1"/>
      <c r="Z2203" s="1"/>
      <c r="AA2203" s="1"/>
      <c r="AB2203" s="1"/>
      <c r="AC2203" s="1"/>
      <c r="AD2203" s="1"/>
      <c r="AE2203" s="1"/>
      <c r="AF2203" s="1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</row>
    <row r="2204" spans="1:58" x14ac:dyDescent="0.1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1"/>
      <c r="Q2204" s="1"/>
      <c r="R2204" s="1"/>
      <c r="S2204" s="1"/>
      <c r="T2204" s="1"/>
      <c r="U2204" s="1"/>
      <c r="V2204" s="1"/>
      <c r="W2204" s="1"/>
      <c r="X2204" s="1"/>
      <c r="Y2204" s="1"/>
      <c r="Z2204" s="1"/>
      <c r="AA2204" s="1"/>
      <c r="AB2204" s="1"/>
      <c r="AC2204" s="1"/>
      <c r="AD2204" s="1"/>
      <c r="AE2204" s="1"/>
      <c r="AF2204" s="1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</row>
    <row r="2205" spans="1:58" x14ac:dyDescent="0.1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1"/>
      <c r="S2205" s="1"/>
      <c r="T2205" s="1"/>
      <c r="U2205" s="1"/>
      <c r="V2205" s="1"/>
      <c r="W2205" s="1"/>
      <c r="X2205" s="1"/>
      <c r="Y2205" s="1"/>
      <c r="Z2205" s="1"/>
      <c r="AA2205" s="1"/>
      <c r="AB2205" s="1"/>
      <c r="AC2205" s="1"/>
      <c r="AD2205" s="1"/>
      <c r="AE2205" s="1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</row>
    <row r="2206" spans="1:58" x14ac:dyDescent="0.1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L2206" s="1"/>
      <c r="M2206" s="1"/>
      <c r="N2206" s="1"/>
      <c r="O2206" s="1"/>
      <c r="P2206" s="1"/>
      <c r="Q2206" s="1"/>
      <c r="R2206" s="1"/>
      <c r="S2206" s="1"/>
      <c r="T2206" s="1"/>
      <c r="U2206" s="1"/>
      <c r="V2206" s="1"/>
      <c r="W2206" s="1"/>
      <c r="X2206" s="1"/>
      <c r="Y2206" s="1"/>
      <c r="Z2206" s="1"/>
      <c r="AA2206" s="1"/>
      <c r="AB2206" s="1"/>
      <c r="AC2206" s="1"/>
      <c r="AD2206" s="1"/>
      <c r="AE2206" s="1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</row>
    <row r="2207" spans="1:58" x14ac:dyDescent="0.1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L2207" s="1"/>
      <c r="M2207" s="1"/>
      <c r="N2207" s="1"/>
      <c r="O2207" s="1"/>
      <c r="P2207" s="1"/>
      <c r="Q2207" s="1"/>
      <c r="R2207" s="1"/>
      <c r="S2207" s="1"/>
      <c r="T2207" s="1"/>
      <c r="U2207" s="1"/>
      <c r="V2207" s="1"/>
      <c r="W2207" s="1"/>
      <c r="X2207" s="1"/>
      <c r="Y2207" s="1"/>
      <c r="Z2207" s="1"/>
      <c r="AA2207" s="1"/>
      <c r="AB2207" s="1"/>
      <c r="AC2207" s="1"/>
      <c r="AD2207" s="1"/>
      <c r="AE2207" s="1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</row>
    <row r="2208" spans="1:58" x14ac:dyDescent="0.1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1"/>
      <c r="Q2208" s="1"/>
      <c r="R2208" s="1"/>
      <c r="S2208" s="1"/>
      <c r="T2208" s="1"/>
      <c r="U2208" s="1"/>
      <c r="V2208" s="1"/>
      <c r="W2208" s="1"/>
      <c r="X2208" s="1"/>
      <c r="Y2208" s="1"/>
      <c r="Z2208" s="1"/>
      <c r="AA2208" s="1"/>
      <c r="AB2208" s="1"/>
      <c r="AC2208" s="1"/>
      <c r="AD2208" s="1"/>
      <c r="AE2208" s="1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</row>
    <row r="2209" spans="1:58" x14ac:dyDescent="0.1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1"/>
      <c r="Q2209" s="1"/>
      <c r="R2209" s="1"/>
      <c r="S2209" s="1"/>
      <c r="T2209" s="1"/>
      <c r="U2209" s="1"/>
      <c r="V2209" s="1"/>
      <c r="W2209" s="1"/>
      <c r="X2209" s="1"/>
      <c r="Y2209" s="1"/>
      <c r="Z2209" s="1"/>
      <c r="AA2209" s="1"/>
      <c r="AB2209" s="1"/>
      <c r="AC2209" s="1"/>
      <c r="AD2209" s="1"/>
      <c r="AE2209" s="1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</row>
    <row r="2210" spans="1:58" x14ac:dyDescent="0.1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1"/>
      <c r="Q2210" s="1"/>
      <c r="R2210" s="1"/>
      <c r="S2210" s="1"/>
      <c r="T2210" s="1"/>
      <c r="U2210" s="1"/>
      <c r="V2210" s="1"/>
      <c r="W2210" s="1"/>
      <c r="X2210" s="1"/>
      <c r="Y2210" s="1"/>
      <c r="Z2210" s="1"/>
      <c r="AA2210" s="1"/>
      <c r="AB2210" s="1"/>
      <c r="AC2210" s="1"/>
      <c r="AD2210" s="1"/>
      <c r="AE2210" s="1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</row>
    <row r="2211" spans="1:58" x14ac:dyDescent="0.1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1"/>
      <c r="Q2211" s="1"/>
      <c r="R2211" s="1"/>
      <c r="S2211" s="1"/>
      <c r="T2211" s="1"/>
      <c r="U2211" s="1"/>
      <c r="V2211" s="1"/>
      <c r="W2211" s="1"/>
      <c r="X2211" s="1"/>
      <c r="Y2211" s="1"/>
      <c r="Z2211" s="1"/>
      <c r="AA2211" s="1"/>
      <c r="AB2211" s="1"/>
      <c r="AC2211" s="1"/>
      <c r="AD2211" s="1"/>
      <c r="AE2211" s="1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</row>
    <row r="2212" spans="1:58" x14ac:dyDescent="0.1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/>
      <c r="Q2212" s="1"/>
      <c r="R2212" s="1"/>
      <c r="S2212" s="1"/>
      <c r="T2212" s="1"/>
      <c r="U2212" s="1"/>
      <c r="V2212" s="1"/>
      <c r="W2212" s="1"/>
      <c r="X2212" s="1"/>
      <c r="Y2212" s="1"/>
      <c r="Z2212" s="1"/>
      <c r="AA2212" s="1"/>
      <c r="AB2212" s="1"/>
      <c r="AC2212" s="1"/>
      <c r="AD2212" s="1"/>
      <c r="AE2212" s="1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</row>
    <row r="2213" spans="1:58" x14ac:dyDescent="0.1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1"/>
      <c r="Q2213" s="1"/>
      <c r="R2213" s="1"/>
      <c r="S2213" s="1"/>
      <c r="T2213" s="1"/>
      <c r="U2213" s="1"/>
      <c r="V2213" s="1"/>
      <c r="W2213" s="1"/>
      <c r="X2213" s="1"/>
      <c r="Y2213" s="1"/>
      <c r="Z2213" s="1"/>
      <c r="AA2213" s="1"/>
      <c r="AB2213" s="1"/>
      <c r="AC2213" s="1"/>
      <c r="AD2213" s="1"/>
      <c r="AE2213" s="1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</row>
    <row r="2214" spans="1:58" x14ac:dyDescent="0.1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1"/>
      <c r="Q2214" s="1"/>
      <c r="R2214" s="1"/>
      <c r="S2214" s="1"/>
      <c r="T2214" s="1"/>
      <c r="U2214" s="1"/>
      <c r="V2214" s="1"/>
      <c r="W2214" s="1"/>
      <c r="X2214" s="1"/>
      <c r="Y2214" s="1"/>
      <c r="Z2214" s="1"/>
      <c r="AA2214" s="1"/>
      <c r="AB2214" s="1"/>
      <c r="AC2214" s="1"/>
      <c r="AD2214" s="1"/>
      <c r="AE2214" s="1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</row>
    <row r="2215" spans="1:58" x14ac:dyDescent="0.1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1"/>
      <c r="U2215" s="1"/>
      <c r="V2215" s="1"/>
      <c r="W2215" s="1"/>
      <c r="X2215" s="1"/>
      <c r="Y2215" s="1"/>
      <c r="Z2215" s="1"/>
      <c r="AA2215" s="1"/>
      <c r="AB2215" s="1"/>
      <c r="AC2215" s="1"/>
      <c r="AD2215" s="1"/>
      <c r="AE2215" s="1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</row>
    <row r="2216" spans="1:58" x14ac:dyDescent="0.1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1"/>
      <c r="Q2216" s="1"/>
      <c r="R2216" s="1"/>
      <c r="S2216" s="1"/>
      <c r="T2216" s="1"/>
      <c r="U2216" s="1"/>
      <c r="V2216" s="1"/>
      <c r="W2216" s="1"/>
      <c r="X2216" s="1"/>
      <c r="Y2216" s="1"/>
      <c r="Z2216" s="1"/>
      <c r="AA2216" s="1"/>
      <c r="AB2216" s="1"/>
      <c r="AC2216" s="1"/>
      <c r="AD2216" s="1"/>
      <c r="AE2216" s="1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</row>
    <row r="2217" spans="1:58" x14ac:dyDescent="0.1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1"/>
      <c r="Q2217" s="1"/>
      <c r="R2217" s="1"/>
      <c r="S2217" s="1"/>
      <c r="T2217" s="1"/>
      <c r="U2217" s="1"/>
      <c r="V2217" s="1"/>
      <c r="W2217" s="1"/>
      <c r="X2217" s="1"/>
      <c r="Y2217" s="1"/>
      <c r="Z2217" s="1"/>
      <c r="AA2217" s="1"/>
      <c r="AB2217" s="1"/>
      <c r="AC2217" s="1"/>
      <c r="AD2217" s="1"/>
      <c r="AE2217" s="1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</row>
    <row r="2218" spans="1:58" x14ac:dyDescent="0.1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1"/>
      <c r="Q2218" s="1"/>
      <c r="R2218" s="1"/>
      <c r="S2218" s="1"/>
      <c r="T2218" s="1"/>
      <c r="U2218" s="1"/>
      <c r="V2218" s="1"/>
      <c r="W2218" s="1"/>
      <c r="X2218" s="1"/>
      <c r="Y2218" s="1"/>
      <c r="Z2218" s="1"/>
      <c r="AA2218" s="1"/>
      <c r="AB2218" s="1"/>
      <c r="AC2218" s="1"/>
      <c r="AD2218" s="1"/>
      <c r="AE2218" s="1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</row>
    <row r="2219" spans="1:58" x14ac:dyDescent="0.1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1"/>
      <c r="Q2219" s="1"/>
      <c r="R2219" s="1"/>
      <c r="S2219" s="1"/>
      <c r="T2219" s="1"/>
      <c r="U2219" s="1"/>
      <c r="V2219" s="1"/>
      <c r="W2219" s="1"/>
      <c r="X2219" s="1"/>
      <c r="Y2219" s="1"/>
      <c r="Z2219" s="1"/>
      <c r="AA2219" s="1"/>
      <c r="AB2219" s="1"/>
      <c r="AC2219" s="1"/>
      <c r="AD2219" s="1"/>
      <c r="AE2219" s="1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</row>
    <row r="2220" spans="1:58" x14ac:dyDescent="0.1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L2220" s="1"/>
      <c r="M2220" s="1"/>
      <c r="N2220" s="1"/>
      <c r="O2220" s="1"/>
      <c r="P2220" s="1"/>
      <c r="Q2220" s="1"/>
      <c r="R2220" s="1"/>
      <c r="S2220" s="1"/>
      <c r="T2220" s="1"/>
      <c r="U2220" s="1"/>
      <c r="V2220" s="1"/>
      <c r="W2220" s="1"/>
      <c r="X2220" s="1"/>
      <c r="Y2220" s="1"/>
      <c r="Z2220" s="1"/>
      <c r="AA2220" s="1"/>
      <c r="AB2220" s="1"/>
      <c r="AC2220" s="1"/>
      <c r="AD2220" s="1"/>
      <c r="AE2220" s="1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</row>
    <row r="2221" spans="1:58" x14ac:dyDescent="0.1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1"/>
      <c r="Q2221" s="1"/>
      <c r="R2221" s="1"/>
      <c r="S2221" s="1"/>
      <c r="T2221" s="1"/>
      <c r="U2221" s="1"/>
      <c r="V2221" s="1"/>
      <c r="W2221" s="1"/>
      <c r="X2221" s="1"/>
      <c r="Y2221" s="1"/>
      <c r="Z2221" s="1"/>
      <c r="AA2221" s="1"/>
      <c r="AB2221" s="1"/>
      <c r="AC2221" s="1"/>
      <c r="AD2221" s="1"/>
      <c r="AE2221" s="1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</row>
    <row r="2222" spans="1:58" x14ac:dyDescent="0.1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L2222" s="1"/>
      <c r="M2222" s="1"/>
      <c r="N2222" s="1"/>
      <c r="O2222" s="1"/>
      <c r="P2222" s="1"/>
      <c r="Q2222" s="1"/>
      <c r="R2222" s="1"/>
      <c r="S2222" s="1"/>
      <c r="T2222" s="1"/>
      <c r="U2222" s="1"/>
      <c r="V2222" s="1"/>
      <c r="W2222" s="1"/>
      <c r="X2222" s="1"/>
      <c r="Y2222" s="1"/>
      <c r="Z2222" s="1"/>
      <c r="AA2222" s="1"/>
      <c r="AB2222" s="1"/>
      <c r="AC2222" s="1"/>
      <c r="AD2222" s="1"/>
      <c r="AE2222" s="1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</row>
    <row r="2223" spans="1:58" x14ac:dyDescent="0.1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L2223" s="1"/>
      <c r="M2223" s="1"/>
      <c r="N2223" s="1"/>
      <c r="O2223" s="1"/>
      <c r="P2223" s="1"/>
      <c r="Q2223" s="1"/>
      <c r="R2223" s="1"/>
      <c r="S2223" s="1"/>
      <c r="T2223" s="1"/>
      <c r="U2223" s="1"/>
      <c r="V2223" s="1"/>
      <c r="W2223" s="1"/>
      <c r="X2223" s="1"/>
      <c r="Y2223" s="1"/>
      <c r="Z2223" s="1"/>
      <c r="AA2223" s="1"/>
      <c r="AB2223" s="1"/>
      <c r="AC2223" s="1"/>
      <c r="AD2223" s="1"/>
      <c r="AE2223" s="1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</row>
    <row r="2224" spans="1:58" x14ac:dyDescent="0.1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1"/>
      <c r="Q2224" s="1"/>
      <c r="R2224" s="1"/>
      <c r="S2224" s="1"/>
      <c r="T2224" s="1"/>
      <c r="U2224" s="1"/>
      <c r="V2224" s="1"/>
      <c r="W2224" s="1"/>
      <c r="X2224" s="1"/>
      <c r="Y2224" s="1"/>
      <c r="Z2224" s="1"/>
      <c r="AA2224" s="1"/>
      <c r="AB2224" s="1"/>
      <c r="AC2224" s="1"/>
      <c r="AD2224" s="1"/>
      <c r="AE2224" s="1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</row>
    <row r="2225" spans="1:58" x14ac:dyDescent="0.1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L2225" s="1"/>
      <c r="M2225" s="1"/>
      <c r="N2225" s="1"/>
      <c r="O2225" s="1"/>
      <c r="P2225" s="1"/>
      <c r="Q2225" s="1"/>
      <c r="R2225" s="1"/>
      <c r="S2225" s="1"/>
      <c r="T2225" s="1"/>
      <c r="U2225" s="1"/>
      <c r="V2225" s="1"/>
      <c r="W2225" s="1"/>
      <c r="X2225" s="1"/>
      <c r="Y2225" s="1"/>
      <c r="Z2225" s="1"/>
      <c r="AA2225" s="1"/>
      <c r="AB2225" s="1"/>
      <c r="AC2225" s="1"/>
      <c r="AD2225" s="1"/>
      <c r="AE2225" s="1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</row>
    <row r="2226" spans="1:58" x14ac:dyDescent="0.1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L2226" s="1"/>
      <c r="M2226" s="1"/>
      <c r="N2226" s="1"/>
      <c r="O2226" s="1"/>
      <c r="P2226" s="1"/>
      <c r="Q2226" s="1"/>
      <c r="R2226" s="1"/>
      <c r="S2226" s="1"/>
      <c r="T2226" s="1"/>
      <c r="U2226" s="1"/>
      <c r="V2226" s="1"/>
      <c r="W2226" s="1"/>
      <c r="X2226" s="1"/>
      <c r="Y2226" s="1"/>
      <c r="Z2226" s="1"/>
      <c r="AA2226" s="1"/>
      <c r="AB2226" s="1"/>
      <c r="AC2226" s="1"/>
      <c r="AD2226" s="1"/>
      <c r="AE2226" s="1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</row>
    <row r="2227" spans="1:58" x14ac:dyDescent="0.1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1"/>
      <c r="Q2227" s="1"/>
      <c r="R2227" s="1"/>
      <c r="S2227" s="1"/>
      <c r="T2227" s="1"/>
      <c r="U2227" s="1"/>
      <c r="V2227" s="1"/>
      <c r="W2227" s="1"/>
      <c r="X2227" s="1"/>
      <c r="Y2227" s="1"/>
      <c r="Z2227" s="1"/>
      <c r="AA2227" s="1"/>
      <c r="AB2227" s="1"/>
      <c r="AC2227" s="1"/>
      <c r="AD2227" s="1"/>
      <c r="AE2227" s="1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</row>
    <row r="2228" spans="1:58" x14ac:dyDescent="0.1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1"/>
      <c r="Q2228" s="1"/>
      <c r="R2228" s="1"/>
      <c r="S2228" s="1"/>
      <c r="T2228" s="1"/>
      <c r="U2228" s="1"/>
      <c r="V2228" s="1"/>
      <c r="W2228" s="1"/>
      <c r="X2228" s="1"/>
      <c r="Y2228" s="1"/>
      <c r="Z2228" s="1"/>
      <c r="AA2228" s="1"/>
      <c r="AB2228" s="1"/>
      <c r="AC2228" s="1"/>
      <c r="AD2228" s="1"/>
      <c r="AE2228" s="1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</row>
    <row r="2229" spans="1:58" x14ac:dyDescent="0.1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L2229" s="1"/>
      <c r="M2229" s="1"/>
      <c r="N2229" s="1"/>
      <c r="O2229" s="1"/>
      <c r="P2229" s="1"/>
      <c r="Q2229" s="1"/>
      <c r="R2229" s="1"/>
      <c r="S2229" s="1"/>
      <c r="T2229" s="1"/>
      <c r="U2229" s="1"/>
      <c r="V2229" s="1"/>
      <c r="W2229" s="1"/>
      <c r="X2229" s="1"/>
      <c r="Y2229" s="1"/>
      <c r="Z2229" s="1"/>
      <c r="AA2229" s="1"/>
      <c r="AB2229" s="1"/>
      <c r="AC2229" s="1"/>
      <c r="AD2229" s="1"/>
      <c r="AE2229" s="1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</row>
    <row r="2230" spans="1:58" x14ac:dyDescent="0.1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1"/>
      <c r="Q2230" s="1"/>
      <c r="R2230" s="1"/>
      <c r="S2230" s="1"/>
      <c r="T2230" s="1"/>
      <c r="U2230" s="1"/>
      <c r="V2230" s="1"/>
      <c r="W2230" s="1"/>
      <c r="X2230" s="1"/>
      <c r="Y2230" s="1"/>
      <c r="Z2230" s="1"/>
      <c r="AA2230" s="1"/>
      <c r="AB2230" s="1"/>
      <c r="AC2230" s="1"/>
      <c r="AD2230" s="1"/>
      <c r="AE2230" s="1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</row>
    <row r="2231" spans="1:58" x14ac:dyDescent="0.1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  <c r="Q2231" s="1"/>
      <c r="R2231" s="1"/>
      <c r="S2231" s="1"/>
      <c r="T2231" s="1"/>
      <c r="U2231" s="1"/>
      <c r="V2231" s="1"/>
      <c r="W2231" s="1"/>
      <c r="X2231" s="1"/>
      <c r="Y2231" s="1"/>
      <c r="Z2231" s="1"/>
      <c r="AA2231" s="1"/>
      <c r="AB2231" s="1"/>
      <c r="AC2231" s="1"/>
      <c r="AD2231" s="1"/>
      <c r="AE2231" s="1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</row>
    <row r="2232" spans="1:58" x14ac:dyDescent="0.1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1"/>
      <c r="Q2232" s="1"/>
      <c r="R2232" s="1"/>
      <c r="S2232" s="1"/>
      <c r="T2232" s="1"/>
      <c r="U2232" s="1"/>
      <c r="V2232" s="1"/>
      <c r="W2232" s="1"/>
      <c r="X2232" s="1"/>
      <c r="Y2232" s="1"/>
      <c r="Z2232" s="1"/>
      <c r="AA2232" s="1"/>
      <c r="AB2232" s="1"/>
      <c r="AC2232" s="1"/>
      <c r="AD2232" s="1"/>
      <c r="AE2232" s="1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</row>
    <row r="2233" spans="1:58" x14ac:dyDescent="0.1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L2233" s="1"/>
      <c r="M2233" s="1"/>
      <c r="N2233" s="1"/>
      <c r="O2233" s="1"/>
      <c r="P2233" s="1"/>
      <c r="Q2233" s="1"/>
      <c r="R2233" s="1"/>
      <c r="S2233" s="1"/>
      <c r="T2233" s="1"/>
      <c r="U2233" s="1"/>
      <c r="V2233" s="1"/>
      <c r="W2233" s="1"/>
      <c r="X2233" s="1"/>
      <c r="Y2233" s="1"/>
      <c r="Z2233" s="1"/>
      <c r="AA2233" s="1"/>
      <c r="AB2233" s="1"/>
      <c r="AC2233" s="1"/>
      <c r="AD2233" s="1"/>
      <c r="AE2233" s="1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</row>
    <row r="2234" spans="1:58" x14ac:dyDescent="0.1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/>
      <c r="S2234" s="1"/>
      <c r="T2234" s="1"/>
      <c r="U2234" s="1"/>
      <c r="V2234" s="1"/>
      <c r="W2234" s="1"/>
      <c r="X2234" s="1"/>
      <c r="Y2234" s="1"/>
      <c r="Z2234" s="1"/>
      <c r="AA2234" s="1"/>
      <c r="AB2234" s="1"/>
      <c r="AC2234" s="1"/>
      <c r="AD2234" s="1"/>
      <c r="AE2234" s="1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</row>
    <row r="2235" spans="1:58" x14ac:dyDescent="0.1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1"/>
      <c r="S2235" s="1"/>
      <c r="T2235" s="1"/>
      <c r="U2235" s="1"/>
      <c r="V2235" s="1"/>
      <c r="W2235" s="1"/>
      <c r="X2235" s="1"/>
      <c r="Y2235" s="1"/>
      <c r="Z2235" s="1"/>
      <c r="AA2235" s="1"/>
      <c r="AB2235" s="1"/>
      <c r="AC2235" s="1"/>
      <c r="AD2235" s="1"/>
      <c r="AE2235" s="1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</row>
    <row r="2236" spans="1:58" x14ac:dyDescent="0.1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/>
      <c r="S2236" s="1"/>
      <c r="T2236" s="1"/>
      <c r="U2236" s="1"/>
      <c r="V2236" s="1"/>
      <c r="W2236" s="1"/>
      <c r="X2236" s="1"/>
      <c r="Y2236" s="1"/>
      <c r="Z2236" s="1"/>
      <c r="AA2236" s="1"/>
      <c r="AB2236" s="1"/>
      <c r="AC2236" s="1"/>
      <c r="AD2236" s="1"/>
      <c r="AE2236" s="1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</row>
    <row r="2237" spans="1:58" x14ac:dyDescent="0.1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1"/>
      <c r="S2237" s="1"/>
      <c r="T2237" s="1"/>
      <c r="U2237" s="1"/>
      <c r="V2237" s="1"/>
      <c r="W2237" s="1"/>
      <c r="X2237" s="1"/>
      <c r="Y2237" s="1"/>
      <c r="Z2237" s="1"/>
      <c r="AA2237" s="1"/>
      <c r="AB2237" s="1"/>
      <c r="AC2237" s="1"/>
      <c r="AD2237" s="1"/>
      <c r="AE2237" s="1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</row>
    <row r="2238" spans="1:58" x14ac:dyDescent="0.1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1"/>
      <c r="Q2238" s="1"/>
      <c r="R2238" s="1"/>
      <c r="S2238" s="1"/>
      <c r="T2238" s="1"/>
      <c r="U2238" s="1"/>
      <c r="V2238" s="1"/>
      <c r="W2238" s="1"/>
      <c r="X2238" s="1"/>
      <c r="Y2238" s="1"/>
      <c r="Z2238" s="1"/>
      <c r="AA2238" s="1"/>
      <c r="AB2238" s="1"/>
      <c r="AC2238" s="1"/>
      <c r="AD2238" s="1"/>
      <c r="AE2238" s="1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</row>
    <row r="2239" spans="1:58" x14ac:dyDescent="0.1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1"/>
      <c r="Q2239" s="1"/>
      <c r="R2239" s="1"/>
      <c r="S2239" s="1"/>
      <c r="T2239" s="1"/>
      <c r="U2239" s="1"/>
      <c r="V2239" s="1"/>
      <c r="W2239" s="1"/>
      <c r="X2239" s="1"/>
      <c r="Y2239" s="1"/>
      <c r="Z2239" s="1"/>
      <c r="AA2239" s="1"/>
      <c r="AB2239" s="1"/>
      <c r="AC2239" s="1"/>
      <c r="AD2239" s="1"/>
      <c r="AE2239" s="1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</row>
    <row r="2240" spans="1:58" x14ac:dyDescent="0.1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1"/>
      <c r="Q2240" s="1"/>
      <c r="R2240" s="1"/>
      <c r="S2240" s="1"/>
      <c r="T2240" s="1"/>
      <c r="U2240" s="1"/>
      <c r="V2240" s="1"/>
      <c r="W2240" s="1"/>
      <c r="X2240" s="1"/>
      <c r="Y2240" s="1"/>
      <c r="Z2240" s="1"/>
      <c r="AA2240" s="1"/>
      <c r="AB2240" s="1"/>
      <c r="AC2240" s="1"/>
      <c r="AD2240" s="1"/>
      <c r="AE2240" s="1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</row>
    <row r="2241" spans="1:58" x14ac:dyDescent="0.1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1"/>
      <c r="Q2241" s="1"/>
      <c r="R2241" s="1"/>
      <c r="S2241" s="1"/>
      <c r="T2241" s="1"/>
      <c r="U2241" s="1"/>
      <c r="V2241" s="1"/>
      <c r="W2241" s="1"/>
      <c r="X2241" s="1"/>
      <c r="Y2241" s="1"/>
      <c r="Z2241" s="1"/>
      <c r="AA2241" s="1"/>
      <c r="AB2241" s="1"/>
      <c r="AC2241" s="1"/>
      <c r="AD2241" s="1"/>
      <c r="AE2241" s="1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</row>
    <row r="2242" spans="1:58" x14ac:dyDescent="0.1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1"/>
      <c r="Q2242" s="1"/>
      <c r="R2242" s="1"/>
      <c r="S2242" s="1"/>
      <c r="T2242" s="1"/>
      <c r="U2242" s="1"/>
      <c r="V2242" s="1"/>
      <c r="W2242" s="1"/>
      <c r="X2242" s="1"/>
      <c r="Y2242" s="1"/>
      <c r="Z2242" s="1"/>
      <c r="AA2242" s="1"/>
      <c r="AB2242" s="1"/>
      <c r="AC2242" s="1"/>
      <c r="AD2242" s="1"/>
      <c r="AE2242" s="1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</row>
    <row r="2243" spans="1:58" x14ac:dyDescent="0.1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1"/>
      <c r="Q2243" s="1"/>
      <c r="R2243" s="1"/>
      <c r="S2243" s="1"/>
      <c r="T2243" s="1"/>
      <c r="U2243" s="1"/>
      <c r="V2243" s="1"/>
      <c r="W2243" s="1"/>
      <c r="X2243" s="1"/>
      <c r="Y2243" s="1"/>
      <c r="Z2243" s="1"/>
      <c r="AA2243" s="1"/>
      <c r="AB2243" s="1"/>
      <c r="AC2243" s="1"/>
      <c r="AD2243" s="1"/>
      <c r="AE2243" s="1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</row>
    <row r="2244" spans="1:58" x14ac:dyDescent="0.15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L2244" s="1"/>
      <c r="M2244" s="1"/>
      <c r="N2244" s="1"/>
      <c r="O2244" s="1"/>
      <c r="P2244" s="1"/>
      <c r="Q2244" s="1"/>
      <c r="R2244" s="1"/>
      <c r="S2244" s="1"/>
      <c r="T2244" s="1"/>
      <c r="U2244" s="1"/>
      <c r="V2244" s="1"/>
      <c r="W2244" s="1"/>
      <c r="X2244" s="1"/>
      <c r="Y2244" s="1"/>
      <c r="Z2244" s="1"/>
      <c r="AA2244" s="1"/>
      <c r="AB2244" s="1"/>
      <c r="AC2244" s="1"/>
      <c r="AD2244" s="1"/>
      <c r="AE2244" s="1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</row>
    <row r="2245" spans="1:58" x14ac:dyDescent="0.15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L2245" s="1"/>
      <c r="M2245" s="1"/>
      <c r="N2245" s="1"/>
      <c r="O2245" s="1"/>
      <c r="P2245" s="1"/>
      <c r="Q2245" s="1"/>
      <c r="R2245" s="1"/>
      <c r="S2245" s="1"/>
      <c r="T2245" s="1"/>
      <c r="U2245" s="1"/>
      <c r="V2245" s="1"/>
      <c r="W2245" s="1"/>
      <c r="X2245" s="1"/>
      <c r="Y2245" s="1"/>
      <c r="Z2245" s="1"/>
      <c r="AA2245" s="1"/>
      <c r="AB2245" s="1"/>
      <c r="AC2245" s="1"/>
      <c r="AD2245" s="1"/>
      <c r="AE2245" s="1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</row>
    <row r="2246" spans="1:58" x14ac:dyDescent="0.15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L2246" s="1"/>
      <c r="M2246" s="1"/>
      <c r="N2246" s="1"/>
      <c r="O2246" s="1"/>
      <c r="P2246" s="1"/>
      <c r="Q2246" s="1"/>
      <c r="R2246" s="1"/>
      <c r="S2246" s="1"/>
      <c r="T2246" s="1"/>
      <c r="U2246" s="1"/>
      <c r="V2246" s="1"/>
      <c r="W2246" s="1"/>
      <c r="X2246" s="1"/>
      <c r="Y2246" s="1"/>
      <c r="Z2246" s="1"/>
      <c r="AA2246" s="1"/>
      <c r="AB2246" s="1"/>
      <c r="AC2246" s="1"/>
      <c r="AD2246" s="1"/>
      <c r="AE2246" s="1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</row>
  </sheetData>
  <mergeCells count="20">
    <mergeCell ref="E25:I25"/>
    <mergeCell ref="A26:A27"/>
    <mergeCell ref="B26:E26"/>
    <mergeCell ref="A15:A16"/>
    <mergeCell ref="B15:B16"/>
    <mergeCell ref="C15:F15"/>
    <mergeCell ref="G15:G16"/>
    <mergeCell ref="F26:I26"/>
    <mergeCell ref="H15:H16"/>
    <mergeCell ref="A13:I13"/>
    <mergeCell ref="O10:P10"/>
    <mergeCell ref="A11:H11"/>
    <mergeCell ref="A22:H22"/>
    <mergeCell ref="E4:H4"/>
    <mergeCell ref="M4:P4"/>
    <mergeCell ref="E14:H14"/>
    <mergeCell ref="O6:P6"/>
    <mergeCell ref="O7:P7"/>
    <mergeCell ref="O8:P8"/>
    <mergeCell ref="O9:P9"/>
  </mergeCells>
  <phoneticPr fontId="2"/>
  <pageMargins left="1.1811023622047245" right="0.19685039370078741" top="1.1811023622047245" bottom="1.1811023622047245" header="0.59055118110236227" footer="0.59055118110236227"/>
  <pageSetup paperSize="9" scale="81" orientation="landscape" r:id="rId1"/>
  <headerFooter scaleWithDoc="0" alignWithMargins="0">
    <oddHeader>&amp;C&amp;"+,標準"&amp;20
&amp;R&amp;"ＭＳ 明朝,標準"&amp;9生活　１</oddHeader>
    <oddFooter>&amp;R&amp;"ＭＳ 明朝,標準"&amp;9生活　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3" sqref="A3"/>
    </sheetView>
  </sheetViews>
  <sheetFormatPr defaultRowHeight="13.5" x14ac:dyDescent="0.1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C30" sqref="C30"/>
    </sheetView>
  </sheetViews>
  <sheetFormatPr defaultRowHeight="13.5" x14ac:dyDescent="0.1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5" x14ac:dyDescent="0.1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43"/>
  <sheetViews>
    <sheetView zoomScaleNormal="100" workbookViewId="0"/>
  </sheetViews>
  <sheetFormatPr defaultRowHeight="13.5" x14ac:dyDescent="0.15"/>
  <cols>
    <col min="1" max="3" width="9" style="120"/>
    <col min="4" max="4" width="9.875" style="120" bestFit="1" customWidth="1"/>
    <col min="5" max="7" width="9" style="120"/>
    <col min="8" max="8" width="9.125" style="120" customWidth="1"/>
    <col min="9" max="9" width="9.125" style="120" bestFit="1" customWidth="1"/>
    <col min="10" max="10" width="9" style="120"/>
    <col min="11" max="11" width="9.25" style="120" bestFit="1" customWidth="1"/>
    <col min="12" max="16384" width="9" style="120"/>
  </cols>
  <sheetData>
    <row r="1" spans="1:26" ht="18" customHeight="1" x14ac:dyDescent="0.15">
      <c r="A1" s="1" t="s">
        <v>92</v>
      </c>
      <c r="B1" s="6"/>
      <c r="C1" s="6"/>
      <c r="D1" s="6"/>
      <c r="E1" s="6"/>
      <c r="F1" s="6"/>
      <c r="G1" s="6"/>
      <c r="H1" s="6"/>
      <c r="I1" s="6"/>
      <c r="J1" s="6"/>
      <c r="K1" s="121"/>
      <c r="L1" s="121"/>
      <c r="M1" s="121"/>
      <c r="N1" s="121"/>
      <c r="O1" s="121"/>
      <c r="P1" s="6"/>
      <c r="Q1" s="6"/>
      <c r="R1" s="6"/>
      <c r="S1" s="1"/>
      <c r="T1" s="1"/>
      <c r="U1" s="1"/>
      <c r="V1" s="1"/>
      <c r="W1" s="1"/>
      <c r="X1" s="1"/>
      <c r="Y1" s="1"/>
      <c r="Z1" s="1"/>
    </row>
    <row r="2" spans="1:26" ht="18" customHeight="1" x14ac:dyDescent="0.15">
      <c r="A2" s="6"/>
      <c r="B2" s="6"/>
      <c r="C2" s="6"/>
      <c r="D2" s="6"/>
      <c r="E2" s="6"/>
      <c r="F2" s="66" t="s">
        <v>99</v>
      </c>
      <c r="G2" s="66"/>
      <c r="H2" s="66"/>
      <c r="I2" s="66"/>
      <c r="J2" s="6"/>
      <c r="K2" s="121"/>
      <c r="L2" s="121"/>
      <c r="M2" s="121"/>
      <c r="N2" s="121"/>
      <c r="O2" s="121"/>
      <c r="P2" s="6"/>
      <c r="Q2" s="6"/>
      <c r="R2" s="6"/>
      <c r="S2" s="1"/>
      <c r="T2" s="1"/>
      <c r="U2" s="1"/>
      <c r="V2" s="1"/>
      <c r="W2" s="1"/>
      <c r="X2" s="1"/>
      <c r="Y2" s="1"/>
      <c r="Z2" s="1"/>
    </row>
    <row r="3" spans="1:26" ht="18" customHeight="1" x14ac:dyDescent="0.15">
      <c r="A3" s="34" t="s">
        <v>15</v>
      </c>
      <c r="B3" s="34" t="s">
        <v>22</v>
      </c>
      <c r="C3" s="67" t="s">
        <v>23</v>
      </c>
      <c r="D3" s="67"/>
      <c r="E3" s="34" t="s">
        <v>24</v>
      </c>
      <c r="F3" s="67" t="s">
        <v>25</v>
      </c>
      <c r="G3" s="67"/>
      <c r="H3" s="71" t="s">
        <v>26</v>
      </c>
      <c r="I3" s="71"/>
      <c r="J3" s="6"/>
      <c r="K3" s="121"/>
      <c r="L3" s="121"/>
      <c r="M3" s="121"/>
      <c r="N3" s="121"/>
      <c r="O3" s="121"/>
      <c r="P3" s="6"/>
      <c r="Q3" s="6"/>
      <c r="R3" s="6"/>
      <c r="S3" s="1"/>
      <c r="T3" s="1"/>
      <c r="U3" s="1"/>
      <c r="V3" s="1"/>
      <c r="W3" s="1"/>
      <c r="X3" s="1"/>
      <c r="Y3" s="1"/>
      <c r="Z3" s="1"/>
    </row>
    <row r="4" spans="1:26" ht="18" customHeight="1" x14ac:dyDescent="0.15">
      <c r="A4" s="34" t="s">
        <v>119</v>
      </c>
      <c r="B4" s="11">
        <v>2552</v>
      </c>
      <c r="C4" s="64" t="s">
        <v>123</v>
      </c>
      <c r="D4" s="65"/>
      <c r="E4" s="34">
        <v>79</v>
      </c>
      <c r="F4" s="68" t="s">
        <v>124</v>
      </c>
      <c r="G4" s="69"/>
      <c r="H4" s="68" t="s">
        <v>125</v>
      </c>
      <c r="I4" s="69"/>
      <c r="J4" s="6"/>
      <c r="K4" s="121"/>
      <c r="L4" s="121"/>
      <c r="M4" s="121"/>
      <c r="N4" s="121"/>
      <c r="O4" s="121"/>
      <c r="P4" s="6"/>
      <c r="Q4" s="6"/>
      <c r="R4" s="6"/>
      <c r="S4" s="1"/>
      <c r="T4" s="1"/>
      <c r="U4" s="1"/>
      <c r="V4" s="1"/>
      <c r="W4" s="1"/>
      <c r="X4" s="1"/>
      <c r="Y4" s="1"/>
      <c r="Z4" s="1"/>
    </row>
    <row r="5" spans="1:26" ht="18" customHeight="1" x14ac:dyDescent="0.15">
      <c r="A5" s="34" t="s">
        <v>120</v>
      </c>
      <c r="B5" s="11">
        <v>2522</v>
      </c>
      <c r="C5" s="64" t="s">
        <v>126</v>
      </c>
      <c r="D5" s="65"/>
      <c r="E5" s="34">
        <v>60</v>
      </c>
      <c r="F5" s="68" t="s">
        <v>127</v>
      </c>
      <c r="G5" s="69"/>
      <c r="H5" s="68" t="s">
        <v>128</v>
      </c>
      <c r="I5" s="69"/>
      <c r="J5" s="6"/>
      <c r="K5" s="121"/>
      <c r="L5" s="121"/>
      <c r="M5" s="121"/>
      <c r="N5" s="121"/>
      <c r="O5" s="121"/>
      <c r="P5" s="12"/>
      <c r="Q5" s="6"/>
      <c r="R5" s="6"/>
      <c r="S5" s="1"/>
      <c r="T5" s="1"/>
      <c r="U5" s="1"/>
      <c r="V5" s="1"/>
      <c r="W5" s="1"/>
      <c r="X5" s="1"/>
      <c r="Y5" s="1"/>
      <c r="Z5" s="1"/>
    </row>
    <row r="6" spans="1:26" ht="18" customHeight="1" x14ac:dyDescent="0.15">
      <c r="A6" s="34" t="s">
        <v>121</v>
      </c>
      <c r="B6" s="11">
        <v>2536</v>
      </c>
      <c r="C6" s="64" t="s">
        <v>129</v>
      </c>
      <c r="D6" s="65"/>
      <c r="E6" s="34">
        <v>64</v>
      </c>
      <c r="F6" s="68" t="s">
        <v>130</v>
      </c>
      <c r="G6" s="69"/>
      <c r="H6" s="68" t="s">
        <v>131</v>
      </c>
      <c r="I6" s="69"/>
      <c r="J6" s="6"/>
      <c r="K6" s="121"/>
      <c r="L6" s="121"/>
      <c r="M6" s="121"/>
      <c r="N6" s="121"/>
      <c r="O6" s="121"/>
      <c r="P6" s="6"/>
      <c r="Q6" s="6"/>
      <c r="R6" s="6"/>
      <c r="S6" s="1"/>
      <c r="T6" s="1"/>
      <c r="U6" s="1"/>
      <c r="V6" s="1"/>
      <c r="W6" s="1"/>
      <c r="X6" s="1"/>
      <c r="Y6" s="1"/>
      <c r="Z6" s="1"/>
    </row>
    <row r="7" spans="1:26" ht="18" customHeight="1" x14ac:dyDescent="0.15">
      <c r="A7" s="34" t="s">
        <v>122</v>
      </c>
      <c r="B7" s="11">
        <v>2562</v>
      </c>
      <c r="C7" s="64" t="s">
        <v>136</v>
      </c>
      <c r="D7" s="65"/>
      <c r="E7" s="34">
        <v>67</v>
      </c>
      <c r="F7" s="68" t="s">
        <v>137</v>
      </c>
      <c r="G7" s="69"/>
      <c r="H7" s="68" t="s">
        <v>138</v>
      </c>
      <c r="I7" s="69"/>
      <c r="J7" s="6"/>
      <c r="K7" s="121"/>
      <c r="L7" s="121"/>
      <c r="M7" s="121"/>
      <c r="N7" s="121"/>
      <c r="O7" s="121"/>
      <c r="P7" s="6"/>
      <c r="Q7" s="6"/>
      <c r="R7" s="6"/>
      <c r="S7" s="1"/>
      <c r="T7" s="1"/>
      <c r="U7" s="1"/>
      <c r="V7" s="1"/>
      <c r="W7" s="1"/>
      <c r="X7" s="1"/>
      <c r="Y7" s="1"/>
      <c r="Z7" s="1"/>
    </row>
    <row r="8" spans="1:26" ht="18" customHeight="1" x14ac:dyDescent="0.15">
      <c r="A8" s="34" t="s">
        <v>144</v>
      </c>
      <c r="B8" s="11">
        <v>2615</v>
      </c>
      <c r="C8" s="64" t="s">
        <v>146</v>
      </c>
      <c r="D8" s="65"/>
      <c r="E8" s="34">
        <v>62</v>
      </c>
      <c r="F8" s="68" t="s">
        <v>148</v>
      </c>
      <c r="G8" s="69"/>
      <c r="H8" s="68" t="s">
        <v>147</v>
      </c>
      <c r="I8" s="69"/>
      <c r="J8" s="6"/>
      <c r="K8" s="121"/>
      <c r="L8" s="121"/>
      <c r="M8" s="121"/>
      <c r="N8" s="121"/>
      <c r="O8" s="121"/>
      <c r="P8" s="6"/>
      <c r="Q8" s="6"/>
      <c r="R8" s="6"/>
      <c r="S8" s="1"/>
      <c r="T8" s="1"/>
      <c r="U8" s="1"/>
      <c r="V8" s="1"/>
      <c r="W8" s="1"/>
      <c r="X8" s="1"/>
      <c r="Y8" s="1"/>
      <c r="Z8" s="1"/>
    </row>
    <row r="9" spans="1:26" ht="18" customHeight="1" x14ac:dyDescent="0.15">
      <c r="A9" s="12"/>
      <c r="B9" s="13"/>
      <c r="C9" s="12"/>
      <c r="D9" s="12"/>
      <c r="E9" s="12"/>
      <c r="F9" s="14"/>
      <c r="G9" s="70"/>
      <c r="H9" s="70"/>
      <c r="I9" s="70"/>
      <c r="J9" s="6"/>
      <c r="K9" s="6"/>
      <c r="L9" s="6"/>
      <c r="M9" s="6"/>
      <c r="N9" s="6"/>
      <c r="O9" s="6"/>
      <c r="P9" s="6"/>
      <c r="Q9" s="6"/>
      <c r="R9" s="6"/>
      <c r="S9" s="1"/>
      <c r="T9" s="1"/>
      <c r="U9" s="1"/>
    </row>
    <row r="10" spans="1:26" ht="18" customHeight="1" x14ac:dyDescent="0.15">
      <c r="A10" s="1" t="s">
        <v>93</v>
      </c>
      <c r="B10" s="6"/>
      <c r="C10" s="6"/>
      <c r="D10" s="6"/>
      <c r="E10" s="6"/>
      <c r="F10" s="121"/>
      <c r="G10" s="121"/>
      <c r="H10" s="1" t="s">
        <v>94</v>
      </c>
      <c r="I10" s="6"/>
      <c r="J10" s="6"/>
      <c r="K10" s="6"/>
      <c r="L10" s="6"/>
      <c r="M10" s="121"/>
      <c r="N10" s="1" t="s">
        <v>95</v>
      </c>
      <c r="O10" s="6"/>
      <c r="P10" s="6"/>
      <c r="Q10" s="6"/>
      <c r="R10" s="6"/>
      <c r="S10" s="1"/>
      <c r="T10" s="1"/>
      <c r="U10" s="1"/>
      <c r="V10" s="1"/>
      <c r="W10" s="1"/>
      <c r="X10" s="1"/>
      <c r="Y10" s="1"/>
      <c r="Z10" s="1"/>
    </row>
    <row r="11" spans="1:26" ht="18" customHeight="1" x14ac:dyDescent="0.15">
      <c r="A11" s="121"/>
      <c r="B11" s="121"/>
      <c r="C11" s="66" t="s">
        <v>101</v>
      </c>
      <c r="D11" s="66"/>
      <c r="E11" s="66"/>
      <c r="F11" s="121"/>
      <c r="G11" s="121"/>
      <c r="H11" s="6"/>
      <c r="I11" s="66" t="s">
        <v>4</v>
      </c>
      <c r="J11" s="66"/>
      <c r="K11" s="66"/>
      <c r="L11" s="6"/>
      <c r="M11" s="121"/>
      <c r="N11" s="6"/>
      <c r="O11" s="66" t="s">
        <v>4</v>
      </c>
      <c r="P11" s="66"/>
      <c r="Q11" s="66"/>
      <c r="R11" s="6"/>
      <c r="S11" s="1"/>
      <c r="T11" s="1"/>
      <c r="U11" s="1"/>
      <c r="V11" s="1"/>
      <c r="W11" s="1"/>
      <c r="X11" s="1"/>
      <c r="Y11" s="1"/>
      <c r="Z11" s="1"/>
    </row>
    <row r="12" spans="1:26" ht="18" customHeight="1" x14ac:dyDescent="0.15">
      <c r="A12" s="33" t="s">
        <v>15</v>
      </c>
      <c r="B12" s="64" t="s">
        <v>27</v>
      </c>
      <c r="C12" s="65"/>
      <c r="D12" s="64" t="s">
        <v>28</v>
      </c>
      <c r="E12" s="65"/>
      <c r="F12" s="121"/>
      <c r="G12" s="121"/>
      <c r="H12" s="64" t="s">
        <v>29</v>
      </c>
      <c r="I12" s="65"/>
      <c r="J12" s="34" t="s">
        <v>30</v>
      </c>
      <c r="K12" s="34" t="s">
        <v>70</v>
      </c>
      <c r="L12" s="6"/>
      <c r="M12" s="121"/>
      <c r="N12" s="64" t="s">
        <v>29</v>
      </c>
      <c r="O12" s="65"/>
      <c r="P12" s="34" t="s">
        <v>30</v>
      </c>
      <c r="Q12" s="34" t="s">
        <v>70</v>
      </c>
      <c r="R12" s="6"/>
      <c r="S12" s="1"/>
      <c r="T12" s="1"/>
      <c r="U12" s="1"/>
      <c r="V12" s="1"/>
      <c r="W12" s="1"/>
      <c r="X12" s="1"/>
      <c r="Y12" s="1"/>
      <c r="Z12" s="1"/>
    </row>
    <row r="13" spans="1:26" ht="18" customHeight="1" x14ac:dyDescent="0.15">
      <c r="A13" s="15"/>
      <c r="B13" s="34" t="s">
        <v>30</v>
      </c>
      <c r="C13" s="34" t="s">
        <v>56</v>
      </c>
      <c r="D13" s="34" t="s">
        <v>30</v>
      </c>
      <c r="E13" s="34" t="s">
        <v>56</v>
      </c>
      <c r="F13" s="121"/>
      <c r="G13" s="121"/>
      <c r="H13" s="16" t="s">
        <v>72</v>
      </c>
      <c r="I13" s="17"/>
      <c r="J13" s="34">
        <v>29</v>
      </c>
      <c r="K13" s="46">
        <f t="shared" ref="K13:K18" si="0">ROUND(J13/$B$18,4)</f>
        <v>9.6299999999999997E-2</v>
      </c>
      <c r="L13" s="6"/>
      <c r="M13" s="121"/>
      <c r="N13" s="18" t="s">
        <v>75</v>
      </c>
      <c r="O13" s="19"/>
      <c r="P13" s="34">
        <v>143</v>
      </c>
      <c r="Q13" s="46">
        <f t="shared" ref="Q13:Q18" si="1">ROUND(P13/$P$19,3)</f>
        <v>0.53400000000000003</v>
      </c>
      <c r="R13" s="6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15">
      <c r="A14" s="34" t="s">
        <v>104</v>
      </c>
      <c r="B14" s="34">
        <v>227</v>
      </c>
      <c r="C14" s="34">
        <v>261</v>
      </c>
      <c r="D14" s="34">
        <v>292</v>
      </c>
      <c r="E14" s="34">
        <v>344</v>
      </c>
      <c r="F14" s="121"/>
      <c r="G14" s="121"/>
      <c r="H14" s="16" t="s">
        <v>71</v>
      </c>
      <c r="I14" s="17"/>
      <c r="J14" s="34">
        <v>27</v>
      </c>
      <c r="K14" s="46">
        <f t="shared" si="0"/>
        <v>8.9700000000000002E-2</v>
      </c>
      <c r="L14" s="6"/>
      <c r="M14" s="121"/>
      <c r="N14" s="16" t="s">
        <v>31</v>
      </c>
      <c r="O14" s="17"/>
      <c r="P14" s="34">
        <v>43</v>
      </c>
      <c r="Q14" s="46">
        <f t="shared" si="1"/>
        <v>0.16</v>
      </c>
      <c r="R14" s="6"/>
      <c r="S14" s="1"/>
      <c r="T14" s="1"/>
      <c r="U14" s="1"/>
      <c r="V14" s="1"/>
      <c r="W14" s="1"/>
      <c r="X14" s="1"/>
      <c r="Y14" s="1"/>
      <c r="Z14" s="1"/>
    </row>
    <row r="15" spans="1:26" ht="18" customHeight="1" x14ac:dyDescent="0.15">
      <c r="A15" s="34" t="s">
        <v>105</v>
      </c>
      <c r="B15" s="34">
        <v>246</v>
      </c>
      <c r="C15" s="34">
        <v>282</v>
      </c>
      <c r="D15" s="34">
        <v>225</v>
      </c>
      <c r="E15" s="34">
        <v>250</v>
      </c>
      <c r="F15" s="121"/>
      <c r="G15" s="121"/>
      <c r="H15" s="16" t="s">
        <v>32</v>
      </c>
      <c r="I15" s="17"/>
      <c r="J15" s="34">
        <v>1</v>
      </c>
      <c r="K15" s="46">
        <f t="shared" si="0"/>
        <v>3.3E-3</v>
      </c>
      <c r="L15" s="6"/>
      <c r="M15" s="121"/>
      <c r="N15" s="16" t="s">
        <v>6</v>
      </c>
      <c r="O15" s="17"/>
      <c r="P15" s="34">
        <v>28</v>
      </c>
      <c r="Q15" s="46">
        <f t="shared" si="1"/>
        <v>0.104</v>
      </c>
      <c r="R15" s="6"/>
      <c r="S15" s="1"/>
      <c r="T15" s="1"/>
      <c r="U15" s="1"/>
      <c r="V15" s="1"/>
      <c r="W15" s="1"/>
      <c r="X15" s="1"/>
      <c r="Y15" s="1"/>
      <c r="Z15" s="1"/>
    </row>
    <row r="16" spans="1:26" ht="18" customHeight="1" x14ac:dyDescent="0.15">
      <c r="A16" s="34" t="s">
        <v>114</v>
      </c>
      <c r="B16" s="34">
        <v>252</v>
      </c>
      <c r="C16" s="34">
        <v>306</v>
      </c>
      <c r="D16" s="34">
        <v>231</v>
      </c>
      <c r="E16" s="34">
        <v>246</v>
      </c>
      <c r="F16" s="121"/>
      <c r="G16" s="121"/>
      <c r="H16" s="16" t="s">
        <v>73</v>
      </c>
      <c r="I16" s="17"/>
      <c r="J16" s="34">
        <v>164</v>
      </c>
      <c r="K16" s="46">
        <f t="shared" si="0"/>
        <v>0.54490000000000005</v>
      </c>
      <c r="L16" s="6"/>
      <c r="M16" s="121"/>
      <c r="N16" s="16" t="s">
        <v>76</v>
      </c>
      <c r="O16" s="17"/>
      <c r="P16" s="34">
        <v>7</v>
      </c>
      <c r="Q16" s="46">
        <f t="shared" si="1"/>
        <v>2.5999999999999999E-2</v>
      </c>
      <c r="R16" s="6"/>
      <c r="S16" s="1"/>
      <c r="T16" s="1"/>
      <c r="U16" s="1"/>
      <c r="V16" s="1"/>
      <c r="W16" s="1"/>
      <c r="X16" s="1"/>
      <c r="Y16" s="1"/>
      <c r="Z16" s="1"/>
    </row>
    <row r="17" spans="1:26" ht="18" customHeight="1" x14ac:dyDescent="0.15">
      <c r="A17" s="34" t="s">
        <v>118</v>
      </c>
      <c r="B17" s="34">
        <v>268</v>
      </c>
      <c r="C17" s="34">
        <v>314</v>
      </c>
      <c r="D17" s="34">
        <v>247</v>
      </c>
      <c r="E17" s="34">
        <v>264</v>
      </c>
      <c r="F17" s="121"/>
      <c r="G17" s="121"/>
      <c r="H17" s="16" t="s">
        <v>74</v>
      </c>
      <c r="I17" s="17"/>
      <c r="J17" s="34">
        <v>22</v>
      </c>
      <c r="K17" s="46">
        <f t="shared" si="0"/>
        <v>7.3099999999999998E-2</v>
      </c>
      <c r="L17" s="6"/>
      <c r="M17" s="121"/>
      <c r="N17" s="16" t="s">
        <v>77</v>
      </c>
      <c r="O17" s="17"/>
      <c r="P17" s="34">
        <v>5</v>
      </c>
      <c r="Q17" s="46">
        <f t="shared" si="1"/>
        <v>1.9E-2</v>
      </c>
      <c r="R17" s="6"/>
      <c r="S17" s="1"/>
      <c r="T17" s="1"/>
      <c r="U17" s="1"/>
      <c r="V17" s="1"/>
      <c r="W17" s="1"/>
      <c r="X17" s="1"/>
      <c r="Y17" s="1"/>
      <c r="Z17" s="1"/>
    </row>
    <row r="18" spans="1:26" ht="18" customHeight="1" x14ac:dyDescent="0.15">
      <c r="A18" s="34" t="s">
        <v>143</v>
      </c>
      <c r="B18" s="34">
        <v>301</v>
      </c>
      <c r="C18" s="34">
        <v>343</v>
      </c>
      <c r="D18" s="34">
        <v>268</v>
      </c>
      <c r="E18" s="34">
        <v>286</v>
      </c>
      <c r="F18" s="121"/>
      <c r="G18" s="121"/>
      <c r="H18" s="16" t="s">
        <v>33</v>
      </c>
      <c r="I18" s="17"/>
      <c r="J18" s="34">
        <v>58</v>
      </c>
      <c r="K18" s="46">
        <f t="shared" si="0"/>
        <v>0.19270000000000001</v>
      </c>
      <c r="L18" s="6"/>
      <c r="M18" s="121"/>
      <c r="N18" s="16" t="s">
        <v>33</v>
      </c>
      <c r="O18" s="17"/>
      <c r="P18" s="34">
        <v>42</v>
      </c>
      <c r="Q18" s="46">
        <f t="shared" si="1"/>
        <v>0.157</v>
      </c>
      <c r="R18" s="6"/>
      <c r="S18" s="1"/>
      <c r="T18" s="1"/>
      <c r="U18" s="1"/>
      <c r="V18" s="1"/>
      <c r="W18" s="1"/>
      <c r="X18" s="1"/>
      <c r="Y18" s="1"/>
      <c r="Z18" s="1"/>
    </row>
    <row r="19" spans="1:26" ht="18" customHeight="1" x14ac:dyDescent="0.15">
      <c r="A19" s="121"/>
      <c r="B19" s="121"/>
      <c r="C19" s="121"/>
      <c r="D19" s="121"/>
      <c r="E19" s="121"/>
      <c r="F19" s="121"/>
      <c r="G19" s="121"/>
      <c r="H19" s="64" t="s">
        <v>102</v>
      </c>
      <c r="I19" s="65"/>
      <c r="J19" s="34">
        <f>SUM(J13:J18)</f>
        <v>301</v>
      </c>
      <c r="K19" s="46">
        <v>1</v>
      </c>
      <c r="L19" s="6"/>
      <c r="M19" s="121"/>
      <c r="N19" s="64" t="s">
        <v>103</v>
      </c>
      <c r="O19" s="65"/>
      <c r="P19" s="34">
        <f>SUM(P13:P18)</f>
        <v>268</v>
      </c>
      <c r="Q19" s="46">
        <v>1</v>
      </c>
      <c r="R19" s="6"/>
      <c r="S19" s="1"/>
      <c r="T19" s="1"/>
      <c r="U19" s="1"/>
      <c r="V19" s="1"/>
      <c r="W19" s="1"/>
      <c r="X19" s="1"/>
      <c r="Y19" s="1"/>
      <c r="Z19" s="1"/>
    </row>
    <row r="20" spans="1:26" ht="18" customHeight="1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1"/>
      <c r="T20" s="1"/>
      <c r="U20" s="1"/>
      <c r="V20" s="1"/>
      <c r="W20" s="1"/>
      <c r="X20" s="1"/>
      <c r="Y20" s="1"/>
      <c r="Z20" s="1"/>
    </row>
    <row r="21" spans="1:26" ht="18" customHeight="1" x14ac:dyDescent="0.15">
      <c r="A21" s="1" t="s">
        <v>96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1"/>
      <c r="T21" s="1"/>
      <c r="U21" s="1"/>
      <c r="V21" s="1"/>
      <c r="W21" s="1"/>
      <c r="X21" s="1"/>
      <c r="Y21" s="1"/>
      <c r="Z21" s="1"/>
    </row>
    <row r="22" spans="1:26" ht="18" customHeight="1" x14ac:dyDescent="0.15">
      <c r="A22" s="6"/>
      <c r="B22" s="6"/>
      <c r="C22" s="6"/>
      <c r="D22" s="6"/>
      <c r="E22" s="6"/>
      <c r="F22" s="6"/>
      <c r="G22" s="66" t="s">
        <v>5</v>
      </c>
      <c r="H22" s="66"/>
      <c r="I22" s="6"/>
      <c r="J22" s="6"/>
      <c r="K22" s="6"/>
      <c r="L22" s="6"/>
      <c r="M22" s="6"/>
      <c r="N22" s="6"/>
      <c r="O22" s="6"/>
      <c r="P22" s="6"/>
      <c r="Q22" s="6"/>
      <c r="R22" s="6"/>
      <c r="S22" s="1"/>
      <c r="T22" s="1"/>
      <c r="U22" s="1"/>
      <c r="V22" s="1"/>
      <c r="W22" s="1"/>
      <c r="X22" s="1"/>
      <c r="Y22" s="1"/>
      <c r="Z22" s="1"/>
    </row>
    <row r="23" spans="1:26" ht="18" customHeight="1" x14ac:dyDescent="0.15">
      <c r="A23" s="34" t="s">
        <v>15</v>
      </c>
      <c r="B23" s="20" t="s">
        <v>34</v>
      </c>
      <c r="C23" s="20" t="s">
        <v>35</v>
      </c>
      <c r="D23" s="20" t="s">
        <v>36</v>
      </c>
      <c r="E23" s="21" t="s">
        <v>37</v>
      </c>
      <c r="F23" s="20" t="s">
        <v>38</v>
      </c>
      <c r="G23" s="20" t="s">
        <v>39</v>
      </c>
      <c r="H23" s="22" t="s">
        <v>40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1"/>
      <c r="T23" s="1"/>
      <c r="U23" s="1"/>
      <c r="V23" s="1"/>
      <c r="W23" s="1"/>
      <c r="X23" s="1"/>
      <c r="Y23" s="1"/>
      <c r="Z23" s="1"/>
    </row>
    <row r="24" spans="1:26" ht="18" customHeight="1" x14ac:dyDescent="0.15">
      <c r="A24" s="34" t="s">
        <v>119</v>
      </c>
      <c r="B24" s="34">
        <v>230</v>
      </c>
      <c r="C24" s="34">
        <v>7</v>
      </c>
      <c r="D24" s="31">
        <v>207</v>
      </c>
      <c r="E24" s="34">
        <f>SUM(B24:D24)</f>
        <v>444</v>
      </c>
      <c r="F24" s="32">
        <v>4</v>
      </c>
      <c r="G24" s="31">
        <v>2</v>
      </c>
      <c r="H24" s="23">
        <f>ROUND(E24/243,1)</f>
        <v>1.8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1"/>
      <c r="T24" s="1"/>
      <c r="U24" s="1"/>
      <c r="V24" s="1"/>
      <c r="W24" s="1"/>
      <c r="X24" s="1"/>
      <c r="Y24" s="1"/>
      <c r="Z24" s="1"/>
    </row>
    <row r="25" spans="1:26" ht="18" customHeight="1" x14ac:dyDescent="0.15">
      <c r="A25" s="34" t="s">
        <v>120</v>
      </c>
      <c r="B25" s="34">
        <v>249</v>
      </c>
      <c r="C25" s="34">
        <v>10</v>
      </c>
      <c r="D25" s="31">
        <v>202</v>
      </c>
      <c r="E25" s="34">
        <f>SUM(B25:D25)</f>
        <v>461</v>
      </c>
      <c r="F25" s="32">
        <v>3</v>
      </c>
      <c r="G25" s="31">
        <v>6</v>
      </c>
      <c r="H25" s="23">
        <f>ROUND(E25/243,1)</f>
        <v>1.9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1"/>
      <c r="T25" s="1"/>
      <c r="U25" s="1"/>
      <c r="V25" s="1"/>
      <c r="W25" s="1"/>
      <c r="X25" s="1"/>
      <c r="Y25" s="1"/>
      <c r="Z25" s="1"/>
    </row>
    <row r="26" spans="1:26" ht="18" customHeight="1" x14ac:dyDescent="0.15">
      <c r="A26" s="34" t="s">
        <v>121</v>
      </c>
      <c r="B26" s="34">
        <v>261</v>
      </c>
      <c r="C26" s="34">
        <v>3</v>
      </c>
      <c r="D26" s="31">
        <v>166</v>
      </c>
      <c r="E26" s="34">
        <f>SUM(B26:D26)</f>
        <v>430</v>
      </c>
      <c r="F26" s="32">
        <v>5</v>
      </c>
      <c r="G26" s="31">
        <v>6</v>
      </c>
      <c r="H26" s="23">
        <v>1.7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1"/>
      <c r="T26" s="1"/>
      <c r="U26" s="1"/>
      <c r="V26" s="1"/>
      <c r="W26" s="1"/>
      <c r="X26" s="1"/>
      <c r="Y26" s="1"/>
      <c r="Z26" s="1"/>
    </row>
    <row r="27" spans="1:26" ht="18" customHeight="1" x14ac:dyDescent="0.15">
      <c r="A27" s="34" t="s">
        <v>122</v>
      </c>
      <c r="B27" s="34">
        <v>269</v>
      </c>
      <c r="C27" s="34">
        <v>4</v>
      </c>
      <c r="D27" s="31">
        <v>202</v>
      </c>
      <c r="E27" s="34">
        <f>SUM(B27:D27)</f>
        <v>475</v>
      </c>
      <c r="F27" s="32">
        <v>5</v>
      </c>
      <c r="G27" s="31">
        <v>4</v>
      </c>
      <c r="H27" s="23">
        <v>1.9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1"/>
      <c r="T27" s="1"/>
      <c r="U27" s="1"/>
      <c r="V27" s="1"/>
      <c r="W27" s="1"/>
      <c r="X27" s="1"/>
      <c r="Y27" s="1"/>
      <c r="Z27" s="1"/>
    </row>
    <row r="28" spans="1:26" ht="18" customHeight="1" x14ac:dyDescent="0.15">
      <c r="A28" s="34" t="s">
        <v>144</v>
      </c>
      <c r="B28" s="34">
        <v>298</v>
      </c>
      <c r="C28" s="34">
        <v>2</v>
      </c>
      <c r="D28" s="31">
        <v>212</v>
      </c>
      <c r="E28" s="34">
        <f>SUM(B28:D28)</f>
        <v>512</v>
      </c>
      <c r="F28" s="32">
        <v>2</v>
      </c>
      <c r="G28" s="31">
        <v>8</v>
      </c>
      <c r="H28" s="23">
        <v>2.1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1"/>
      <c r="T28" s="1"/>
      <c r="U28" s="1"/>
      <c r="V28" s="1"/>
      <c r="W28" s="1"/>
      <c r="X28" s="1"/>
      <c r="Y28" s="1"/>
      <c r="Z28" s="1"/>
    </row>
    <row r="29" spans="1:26" ht="18" customHeight="1" x14ac:dyDescent="0.15">
      <c r="A29" s="24" t="s">
        <v>100</v>
      </c>
      <c r="B29" s="24"/>
      <c r="C29" s="2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1"/>
      <c r="T29" s="1"/>
      <c r="U29" s="1"/>
      <c r="V29" s="1"/>
      <c r="W29" s="1"/>
      <c r="X29" s="1"/>
      <c r="Y29" s="1"/>
      <c r="Z29" s="1"/>
    </row>
    <row r="30" spans="1:26" ht="18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x14ac:dyDescent="0.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x14ac:dyDescent="0.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x14ac:dyDescent="0.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x14ac:dyDescent="0.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x14ac:dyDescent="0.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x14ac:dyDescent="0.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x14ac:dyDescent="0.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x14ac:dyDescent="0.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x14ac:dyDescent="0.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x14ac:dyDescent="0.1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x14ac:dyDescent="0.1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x14ac:dyDescent="0.1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x14ac:dyDescent="0.1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x14ac:dyDescent="0.1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x14ac:dyDescent="0.1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x14ac:dyDescent="0.1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x14ac:dyDescent="0.1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x14ac:dyDescent="0.1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x14ac:dyDescent="0.1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x14ac:dyDescent="0.1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x14ac:dyDescent="0.1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x14ac:dyDescent="0.1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x14ac:dyDescent="0.1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x14ac:dyDescent="0.1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x14ac:dyDescent="0.1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x14ac:dyDescent="0.1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x14ac:dyDescent="0.1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x14ac:dyDescent="0.1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x14ac:dyDescent="0.1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x14ac:dyDescent="0.1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x14ac:dyDescent="0.1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x14ac:dyDescent="0.1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x14ac:dyDescent="0.1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x14ac:dyDescent="0.1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x14ac:dyDescent="0.1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x14ac:dyDescent="0.1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</sheetData>
  <mergeCells count="30">
    <mergeCell ref="G22:H22"/>
    <mergeCell ref="C4:D4"/>
    <mergeCell ref="C5:D5"/>
    <mergeCell ref="H8:I8"/>
    <mergeCell ref="B12:C12"/>
    <mergeCell ref="D12:E12"/>
    <mergeCell ref="F5:G5"/>
    <mergeCell ref="F6:G6"/>
    <mergeCell ref="F4:G4"/>
    <mergeCell ref="H19:I19"/>
    <mergeCell ref="F2:I2"/>
    <mergeCell ref="H3:I3"/>
    <mergeCell ref="C7:D7"/>
    <mergeCell ref="H5:I5"/>
    <mergeCell ref="H6:I6"/>
    <mergeCell ref="N19:O19"/>
    <mergeCell ref="O11:Q11"/>
    <mergeCell ref="C11:E11"/>
    <mergeCell ref="I11:K11"/>
    <mergeCell ref="F3:G3"/>
    <mergeCell ref="C3:D3"/>
    <mergeCell ref="F7:G7"/>
    <mergeCell ref="H12:I12"/>
    <mergeCell ref="N12:O12"/>
    <mergeCell ref="H7:I7"/>
    <mergeCell ref="H4:I4"/>
    <mergeCell ref="C6:D6"/>
    <mergeCell ref="C8:D8"/>
    <mergeCell ref="G9:I9"/>
    <mergeCell ref="F8:G8"/>
  </mergeCells>
  <phoneticPr fontId="2"/>
  <pageMargins left="1.1811023622047245" right="0.19685039370078741" top="1.1811023622047245" bottom="1.1811023622047245" header="0.59055118110236227" footer="0.59055118110236227"/>
  <pageSetup paperSize="9" scale="80" firstPageNumber="2" orientation="landscape" useFirstPageNumber="1" r:id="rId1"/>
  <headerFooter scaleWithDoc="0" alignWithMargins="0">
    <oddHeader>&amp;R&amp;"ＭＳ 明朝,標準"&amp;9生活　２</oddHeader>
    <oddFooter>&amp;R&amp;"ＭＳ 明朝,標準"&amp;9生活　２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T28"/>
  <sheetViews>
    <sheetView zoomScaleNormal="100" zoomScalePageLayoutView="98" workbookViewId="0"/>
  </sheetViews>
  <sheetFormatPr defaultColWidth="0.875" defaultRowHeight="13.5" x14ac:dyDescent="0.15"/>
  <cols>
    <col min="1" max="69" width="0.875" style="121"/>
    <col min="70" max="70" width="0.875" style="121" customWidth="1"/>
    <col min="71" max="156" width="0.875" style="121"/>
    <col min="157" max="157" width="4.625" style="121" bestFit="1" customWidth="1"/>
    <col min="158" max="170" width="0.875" style="121"/>
    <col min="171" max="171" width="3.625" style="121" bestFit="1" customWidth="1"/>
    <col min="172" max="175" width="0.875" style="121"/>
    <col min="176" max="176" width="0.875" style="121" customWidth="1"/>
    <col min="177" max="183" width="0.875" style="121"/>
    <col min="184" max="184" width="0.875" style="121" customWidth="1"/>
    <col min="185" max="16384" width="0.875" style="121"/>
  </cols>
  <sheetData>
    <row r="1" spans="1:176" ht="18" customHeight="1" x14ac:dyDescent="0.15">
      <c r="A1" s="1" t="s">
        <v>78</v>
      </c>
      <c r="B1" s="1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176" ht="17.25" customHeight="1" x14ac:dyDescent="0.15">
      <c r="EI2" s="75" t="s">
        <v>81</v>
      </c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</row>
    <row r="3" spans="1:176" ht="24.75" customHeight="1" x14ac:dyDescent="0.15">
      <c r="A3" s="76" t="s">
        <v>15</v>
      </c>
      <c r="B3" s="76"/>
      <c r="C3" s="76"/>
      <c r="D3" s="76"/>
      <c r="E3" s="76"/>
      <c r="F3" s="76"/>
      <c r="G3" s="76"/>
      <c r="H3" s="76"/>
      <c r="I3" s="76"/>
      <c r="J3" s="76"/>
      <c r="K3" s="64" t="s">
        <v>119</v>
      </c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65"/>
      <c r="AQ3" s="64" t="s">
        <v>120</v>
      </c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65"/>
      <c r="BW3" s="64" t="s">
        <v>121</v>
      </c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65"/>
      <c r="DC3" s="64" t="s">
        <v>118</v>
      </c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65"/>
      <c r="EI3" s="64" t="s">
        <v>143</v>
      </c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65"/>
    </row>
    <row r="4" spans="1:176" ht="24.75" customHeight="1" thickBot="1" x14ac:dyDescent="0.2">
      <c r="A4" s="87" t="s">
        <v>7</v>
      </c>
      <c r="B4" s="87"/>
      <c r="C4" s="87"/>
      <c r="D4" s="87"/>
      <c r="E4" s="87"/>
      <c r="F4" s="87"/>
      <c r="G4" s="87"/>
      <c r="H4" s="87"/>
      <c r="I4" s="87"/>
      <c r="J4" s="87"/>
      <c r="K4" s="72" t="s">
        <v>132</v>
      </c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4"/>
      <c r="AC4" s="72" t="s">
        <v>133</v>
      </c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4"/>
      <c r="AQ4" s="72" t="s">
        <v>132</v>
      </c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4"/>
      <c r="BI4" s="72" t="s">
        <v>133</v>
      </c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4"/>
      <c r="BW4" s="72" t="s">
        <v>132</v>
      </c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4"/>
      <c r="CO4" s="72" t="s">
        <v>133</v>
      </c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4"/>
      <c r="DC4" s="72" t="s">
        <v>132</v>
      </c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4"/>
      <c r="DU4" s="72" t="s">
        <v>133</v>
      </c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4"/>
      <c r="EI4" s="72" t="s">
        <v>69</v>
      </c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4"/>
      <c r="FA4" s="72" t="s">
        <v>79</v>
      </c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4"/>
    </row>
    <row r="5" spans="1:176" ht="24.75" customHeight="1" thickBot="1" x14ac:dyDescent="0.2">
      <c r="A5" s="78" t="s">
        <v>8</v>
      </c>
      <c r="B5" s="78"/>
      <c r="C5" s="78"/>
      <c r="D5" s="78"/>
      <c r="E5" s="78"/>
      <c r="F5" s="78"/>
      <c r="G5" s="78"/>
      <c r="H5" s="78"/>
      <c r="I5" s="78"/>
      <c r="J5" s="78"/>
      <c r="K5" s="79">
        <f>SUM(K6:K11)</f>
        <v>6171594041</v>
      </c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1"/>
      <c r="AC5" s="82">
        <v>100</v>
      </c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4"/>
      <c r="AQ5" s="85">
        <f>SUM(AQ6:AQ11)</f>
        <v>6081051425</v>
      </c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6">
        <v>100</v>
      </c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5">
        <f>SUM(BW6:BW11)</f>
        <v>6107864971</v>
      </c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6">
        <v>100</v>
      </c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5">
        <f>SUM(DC6:DC11)</f>
        <v>6244326066</v>
      </c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6">
        <v>100</v>
      </c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5">
        <f>SUM(EI6:EI11)</f>
        <v>6266284197</v>
      </c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6">
        <v>100</v>
      </c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</row>
    <row r="6" spans="1:176" ht="24.75" customHeight="1" x14ac:dyDescent="0.15">
      <c r="A6" s="96" t="s">
        <v>9</v>
      </c>
      <c r="B6" s="96"/>
      <c r="C6" s="96"/>
      <c r="D6" s="96"/>
      <c r="E6" s="96"/>
      <c r="F6" s="96"/>
      <c r="G6" s="96"/>
      <c r="H6" s="96"/>
      <c r="I6" s="96"/>
      <c r="J6" s="96"/>
      <c r="K6" s="97">
        <v>1759014477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9"/>
      <c r="AC6" s="100">
        <v>28.5</v>
      </c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2"/>
      <c r="AQ6" s="103">
        <v>1714359415</v>
      </c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4">
        <v>28.2</v>
      </c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3">
        <v>1683387228</v>
      </c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4">
        <v>27.6</v>
      </c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3">
        <v>1700005551</v>
      </c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4">
        <v>27.2</v>
      </c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3">
        <v>1711117832</v>
      </c>
      <c r="EJ6" s="103"/>
      <c r="EK6" s="103"/>
      <c r="EL6" s="103"/>
      <c r="EM6" s="103"/>
      <c r="EN6" s="103"/>
      <c r="EO6" s="103"/>
      <c r="EP6" s="103"/>
      <c r="EQ6" s="103"/>
      <c r="ER6" s="103"/>
      <c r="ES6" s="103"/>
      <c r="ET6" s="103"/>
      <c r="EU6" s="103"/>
      <c r="EV6" s="103"/>
      <c r="EW6" s="103"/>
      <c r="EX6" s="103"/>
      <c r="EY6" s="103"/>
      <c r="EZ6" s="103"/>
      <c r="FA6" s="104">
        <v>27.3</v>
      </c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T6" s="122"/>
    </row>
    <row r="7" spans="1:176" ht="24.75" customHeight="1" x14ac:dyDescent="0.15">
      <c r="A7" s="67" t="s">
        <v>10</v>
      </c>
      <c r="B7" s="67"/>
      <c r="C7" s="67"/>
      <c r="D7" s="67"/>
      <c r="E7" s="67"/>
      <c r="F7" s="67"/>
      <c r="G7" s="67"/>
      <c r="H7" s="67"/>
      <c r="I7" s="67"/>
      <c r="J7" s="67"/>
      <c r="K7" s="88">
        <v>1294164672</v>
      </c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90"/>
      <c r="AC7" s="91">
        <v>21</v>
      </c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3"/>
      <c r="AQ7" s="94">
        <v>1273684633</v>
      </c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5">
        <v>20.9</v>
      </c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4">
        <v>1290607244</v>
      </c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5">
        <v>21.1</v>
      </c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4">
        <v>1308222988</v>
      </c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5">
        <v>20.9</v>
      </c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4">
        <v>1338294088</v>
      </c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5">
        <v>21.4</v>
      </c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T7" s="122"/>
    </row>
    <row r="8" spans="1:176" ht="24.75" customHeight="1" x14ac:dyDescent="0.15">
      <c r="A8" s="67" t="s">
        <v>11</v>
      </c>
      <c r="B8" s="67"/>
      <c r="C8" s="67"/>
      <c r="D8" s="67"/>
      <c r="E8" s="67"/>
      <c r="F8" s="67"/>
      <c r="G8" s="67"/>
      <c r="H8" s="67"/>
      <c r="I8" s="67"/>
      <c r="J8" s="67"/>
      <c r="K8" s="88">
        <v>14008216</v>
      </c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90"/>
      <c r="AC8" s="91">
        <v>0.2</v>
      </c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4">
        <v>10841909</v>
      </c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5">
        <v>0.2</v>
      </c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4">
        <v>10311668</v>
      </c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5">
        <v>0.2</v>
      </c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4">
        <v>10828291</v>
      </c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5">
        <v>0.2</v>
      </c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4">
        <v>9008424</v>
      </c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5">
        <v>0.1</v>
      </c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T8" s="122"/>
    </row>
    <row r="9" spans="1:176" ht="24.75" customHeight="1" x14ac:dyDescent="0.15">
      <c r="A9" s="67" t="s">
        <v>12</v>
      </c>
      <c r="B9" s="67"/>
      <c r="C9" s="67"/>
      <c r="D9" s="67"/>
      <c r="E9" s="67"/>
      <c r="F9" s="67"/>
      <c r="G9" s="67"/>
      <c r="H9" s="67"/>
      <c r="I9" s="67"/>
      <c r="J9" s="67"/>
      <c r="K9" s="88">
        <v>2912561538</v>
      </c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90"/>
      <c r="AC9" s="91">
        <v>47.2</v>
      </c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3"/>
      <c r="AQ9" s="94">
        <v>2870342174</v>
      </c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5">
        <v>47.2</v>
      </c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4">
        <v>2905189907</v>
      </c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5">
        <v>47.6</v>
      </c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4">
        <v>2973730435</v>
      </c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5">
        <v>47.6</v>
      </c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4">
        <v>2966080394</v>
      </c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5">
        <v>47.3</v>
      </c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T9" s="122"/>
    </row>
    <row r="10" spans="1:176" ht="24.75" customHeight="1" x14ac:dyDescent="0.15">
      <c r="A10" s="67" t="s">
        <v>14</v>
      </c>
      <c r="B10" s="67"/>
      <c r="C10" s="67"/>
      <c r="D10" s="67"/>
      <c r="E10" s="67"/>
      <c r="F10" s="67"/>
      <c r="G10" s="67"/>
      <c r="H10" s="67"/>
      <c r="I10" s="67"/>
      <c r="J10" s="67"/>
      <c r="K10" s="88">
        <v>113123104</v>
      </c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90"/>
      <c r="AC10" s="91">
        <v>1.8</v>
      </c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3"/>
      <c r="AQ10" s="94">
        <v>133090755</v>
      </c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5">
        <v>2.2000000000000002</v>
      </c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4">
        <v>144314804</v>
      </c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5">
        <v>2.2999999999999998</v>
      </c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4">
        <v>153778045</v>
      </c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5">
        <v>2.5</v>
      </c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4">
        <v>137454184</v>
      </c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5">
        <v>2.2000000000000002</v>
      </c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T10" s="122"/>
    </row>
    <row r="11" spans="1:176" ht="24.75" customHeight="1" x14ac:dyDescent="0.15">
      <c r="A11" s="67" t="s">
        <v>13</v>
      </c>
      <c r="B11" s="67"/>
      <c r="C11" s="67"/>
      <c r="D11" s="67"/>
      <c r="E11" s="67"/>
      <c r="F11" s="67"/>
      <c r="G11" s="67"/>
      <c r="H11" s="67"/>
      <c r="I11" s="67"/>
      <c r="J11" s="67"/>
      <c r="K11" s="88">
        <v>78722034</v>
      </c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90"/>
      <c r="AC11" s="91">
        <v>1.3</v>
      </c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3"/>
      <c r="AQ11" s="94">
        <v>78732539</v>
      </c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5">
        <v>1.3</v>
      </c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4">
        <v>74054120</v>
      </c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5">
        <v>1.2</v>
      </c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4">
        <f>6244326066-DC6-DC7-DC8-DC9-DC10</f>
        <v>97760756</v>
      </c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5">
        <v>1.6</v>
      </c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4">
        <v>104329275</v>
      </c>
      <c r="EJ11" s="94"/>
      <c r="EK11" s="94"/>
      <c r="EL11" s="94"/>
      <c r="EM11" s="94"/>
      <c r="EN11" s="94"/>
      <c r="EO11" s="94"/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5">
        <v>1.7</v>
      </c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T11" s="122"/>
    </row>
    <row r="12" spans="1:176" ht="18" customHeight="1" x14ac:dyDescent="0.15"/>
    <row r="13" spans="1:176" ht="18" customHeight="1" x14ac:dyDescent="0.15">
      <c r="A13" s="6" t="s">
        <v>108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CM13" s="6"/>
      <c r="CO13" s="6" t="s">
        <v>109</v>
      </c>
      <c r="CP13" s="120"/>
      <c r="CQ13" s="120"/>
      <c r="CR13" s="120"/>
      <c r="CS13" s="120"/>
      <c r="CT13" s="120"/>
      <c r="CU13" s="120"/>
      <c r="CV13" s="120"/>
      <c r="CW13" s="120"/>
      <c r="CX13" s="120"/>
      <c r="CY13" s="120"/>
    </row>
    <row r="14" spans="1:176" ht="18" customHeight="1" x14ac:dyDescent="0.15">
      <c r="Q14" s="6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 t="s">
        <v>141</v>
      </c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EC14" s="75" t="s">
        <v>113</v>
      </c>
      <c r="ED14" s="123"/>
      <c r="EE14" s="123"/>
      <c r="EF14" s="123"/>
      <c r="EG14" s="123"/>
      <c r="EH14" s="123"/>
      <c r="EI14" s="123"/>
      <c r="EJ14" s="123"/>
      <c r="EK14" s="123"/>
      <c r="EL14" s="123"/>
      <c r="EM14" s="123"/>
      <c r="EN14" s="123"/>
      <c r="EO14" s="123"/>
      <c r="EP14" s="123"/>
      <c r="EQ14" s="123"/>
      <c r="ER14" s="123"/>
      <c r="ES14" s="123"/>
      <c r="ET14" s="123"/>
      <c r="EU14" s="123"/>
      <c r="EV14" s="123"/>
    </row>
    <row r="15" spans="1:176" ht="37.5" customHeight="1" x14ac:dyDescent="0.15">
      <c r="A15" s="67" t="s">
        <v>15</v>
      </c>
      <c r="B15" s="67"/>
      <c r="C15" s="67"/>
      <c r="D15" s="67"/>
      <c r="E15" s="67"/>
      <c r="F15" s="67"/>
      <c r="G15" s="67"/>
      <c r="H15" s="67"/>
      <c r="I15" s="67"/>
      <c r="J15" s="67"/>
      <c r="K15" s="105" t="s">
        <v>140</v>
      </c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 t="s">
        <v>139</v>
      </c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67" t="s">
        <v>80</v>
      </c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106" t="s">
        <v>116</v>
      </c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8"/>
      <c r="BS15" s="106" t="s">
        <v>117</v>
      </c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8"/>
      <c r="CO15" s="67" t="s">
        <v>15</v>
      </c>
      <c r="CP15" s="67"/>
      <c r="CQ15" s="67"/>
      <c r="CR15" s="67"/>
      <c r="CS15" s="67"/>
      <c r="CT15" s="67"/>
      <c r="CU15" s="67"/>
      <c r="CV15" s="67"/>
      <c r="CW15" s="67"/>
      <c r="CX15" s="67"/>
      <c r="CY15" s="105" t="s">
        <v>145</v>
      </c>
      <c r="CZ15" s="105"/>
      <c r="DA15" s="105"/>
      <c r="DB15" s="105"/>
      <c r="DC15" s="105"/>
      <c r="DD15" s="105"/>
      <c r="DE15" s="105"/>
      <c r="DF15" s="105"/>
      <c r="DG15" s="105"/>
      <c r="DH15" s="105"/>
      <c r="DI15" s="105"/>
      <c r="DJ15" s="105"/>
      <c r="DK15" s="105"/>
      <c r="DL15" s="105"/>
      <c r="DM15" s="105"/>
      <c r="DN15" s="105" t="s">
        <v>106</v>
      </c>
      <c r="DO15" s="105"/>
      <c r="DP15" s="105"/>
      <c r="DQ15" s="105"/>
      <c r="DR15" s="105"/>
      <c r="DS15" s="105"/>
      <c r="DT15" s="105"/>
      <c r="DU15" s="105"/>
      <c r="DV15" s="105"/>
      <c r="DW15" s="105"/>
      <c r="DX15" s="105"/>
      <c r="DY15" s="105"/>
      <c r="DZ15" s="105"/>
      <c r="EA15" s="105"/>
      <c r="EB15" s="105"/>
      <c r="EC15" s="67" t="s">
        <v>107</v>
      </c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</row>
    <row r="16" spans="1:176" ht="26.25" customHeight="1" x14ac:dyDescent="0.15">
      <c r="A16" s="64" t="s">
        <v>119</v>
      </c>
      <c r="B16" s="77"/>
      <c r="C16" s="77"/>
      <c r="D16" s="77"/>
      <c r="E16" s="77"/>
      <c r="F16" s="77"/>
      <c r="G16" s="77"/>
      <c r="H16" s="77"/>
      <c r="I16" s="77"/>
      <c r="J16" s="65"/>
      <c r="K16" s="64">
        <v>494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65"/>
      <c r="Z16" s="64">
        <v>175</v>
      </c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65"/>
      <c r="AO16" s="64">
        <v>94</v>
      </c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65"/>
      <c r="BD16" s="64">
        <v>50</v>
      </c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65"/>
      <c r="BS16" s="109" t="s">
        <v>134</v>
      </c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1"/>
      <c r="CO16" s="64" t="s">
        <v>119</v>
      </c>
      <c r="CP16" s="77"/>
      <c r="CQ16" s="77"/>
      <c r="CR16" s="77"/>
      <c r="CS16" s="77"/>
      <c r="CT16" s="77"/>
      <c r="CU16" s="77"/>
      <c r="CV16" s="77"/>
      <c r="CW16" s="77"/>
      <c r="CX16" s="65"/>
      <c r="CY16" s="64">
        <v>33</v>
      </c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65"/>
      <c r="DN16" s="64">
        <v>144</v>
      </c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65"/>
      <c r="EC16" s="88">
        <v>6999100</v>
      </c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90"/>
    </row>
    <row r="17" spans="1:152" ht="26.25" customHeight="1" x14ac:dyDescent="0.15">
      <c r="A17" s="67" t="s">
        <v>120</v>
      </c>
      <c r="B17" s="67"/>
      <c r="C17" s="67"/>
      <c r="D17" s="67"/>
      <c r="E17" s="67"/>
      <c r="F17" s="67"/>
      <c r="G17" s="67"/>
      <c r="H17" s="67"/>
      <c r="I17" s="67"/>
      <c r="J17" s="67"/>
      <c r="K17" s="114">
        <v>2737</v>
      </c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67">
        <v>337</v>
      </c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>
        <v>118</v>
      </c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>
        <v>26</v>
      </c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115" t="s">
        <v>135</v>
      </c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O17" s="64" t="s">
        <v>120</v>
      </c>
      <c r="CP17" s="77"/>
      <c r="CQ17" s="77"/>
      <c r="CR17" s="77"/>
      <c r="CS17" s="77"/>
      <c r="CT17" s="77"/>
      <c r="CU17" s="77"/>
      <c r="CV17" s="77"/>
      <c r="CW17" s="77"/>
      <c r="CX17" s="65"/>
      <c r="CY17" s="64">
        <v>402</v>
      </c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65"/>
      <c r="DN17" s="116">
        <v>2318</v>
      </c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8"/>
      <c r="EC17" s="88">
        <v>120008711</v>
      </c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90"/>
    </row>
    <row r="18" spans="1:152" ht="26.25" customHeight="1" x14ac:dyDescent="0.15">
      <c r="A18" s="67" t="s">
        <v>121</v>
      </c>
      <c r="B18" s="67"/>
      <c r="C18" s="67"/>
      <c r="D18" s="67"/>
      <c r="E18" s="67"/>
      <c r="F18" s="67"/>
      <c r="G18" s="67"/>
      <c r="H18" s="67"/>
      <c r="I18" s="67"/>
      <c r="J18" s="67"/>
      <c r="K18" s="112">
        <v>1177</v>
      </c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>
        <v>318</v>
      </c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>
        <v>217</v>
      </c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>
        <v>22</v>
      </c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>
        <v>35</v>
      </c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O18" s="67" t="s">
        <v>121</v>
      </c>
      <c r="CP18" s="67"/>
      <c r="CQ18" s="67"/>
      <c r="CR18" s="67"/>
      <c r="CS18" s="67"/>
      <c r="CT18" s="67"/>
      <c r="CU18" s="67"/>
      <c r="CV18" s="67"/>
      <c r="CW18" s="67"/>
      <c r="CX18" s="67"/>
      <c r="CY18" s="112">
        <v>309</v>
      </c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>
        <v>1760</v>
      </c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3">
        <v>92744890</v>
      </c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</row>
    <row r="19" spans="1:152" ht="26.25" customHeight="1" x14ac:dyDescent="0.15">
      <c r="A19" s="67" t="s">
        <v>122</v>
      </c>
      <c r="B19" s="67"/>
      <c r="C19" s="67"/>
      <c r="D19" s="67"/>
      <c r="E19" s="67"/>
      <c r="F19" s="67"/>
      <c r="G19" s="67"/>
      <c r="H19" s="67"/>
      <c r="I19" s="67"/>
      <c r="J19" s="67"/>
      <c r="K19" s="112">
        <v>671</v>
      </c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>
        <v>249</v>
      </c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>
        <v>131</v>
      </c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>
        <v>27</v>
      </c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>
        <v>47</v>
      </c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O19" s="67" t="s">
        <v>122</v>
      </c>
      <c r="CP19" s="67"/>
      <c r="CQ19" s="67"/>
      <c r="CR19" s="67"/>
      <c r="CS19" s="67"/>
      <c r="CT19" s="67"/>
      <c r="CU19" s="67"/>
      <c r="CV19" s="67"/>
      <c r="CW19" s="67"/>
      <c r="CX19" s="67"/>
      <c r="CY19" s="112">
        <v>133</v>
      </c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>
        <v>715</v>
      </c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3">
        <v>37265400</v>
      </c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</row>
    <row r="20" spans="1:152" ht="26.25" customHeight="1" x14ac:dyDescent="0.15">
      <c r="A20" s="67" t="s">
        <v>144</v>
      </c>
      <c r="B20" s="67"/>
      <c r="C20" s="67"/>
      <c r="D20" s="67"/>
      <c r="E20" s="67"/>
      <c r="F20" s="67"/>
      <c r="G20" s="67"/>
      <c r="H20" s="67"/>
      <c r="I20" s="67"/>
      <c r="J20" s="67"/>
      <c r="K20" s="112">
        <v>578</v>
      </c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>
        <v>173</v>
      </c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>
        <v>94</v>
      </c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>
        <v>33</v>
      </c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>
        <v>55</v>
      </c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O20" s="67" t="s">
        <v>144</v>
      </c>
      <c r="CP20" s="67"/>
      <c r="CQ20" s="67"/>
      <c r="CR20" s="67"/>
      <c r="CS20" s="67"/>
      <c r="CT20" s="67"/>
      <c r="CU20" s="67"/>
      <c r="CV20" s="67"/>
      <c r="CW20" s="67"/>
      <c r="CX20" s="67"/>
      <c r="CY20" s="112">
        <v>25</v>
      </c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>
        <v>196</v>
      </c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3">
        <v>9666900</v>
      </c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</row>
    <row r="21" spans="1:152" ht="22.5" customHeight="1" x14ac:dyDescent="0.15">
      <c r="A21" s="2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</row>
    <row r="22" spans="1:152" x14ac:dyDescent="0.15">
      <c r="A22" s="119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</row>
    <row r="28" spans="1:152" x14ac:dyDescent="0.15">
      <c r="H28" s="6"/>
    </row>
  </sheetData>
  <mergeCells count="157">
    <mergeCell ref="A22:CG22"/>
    <mergeCell ref="EC19:EV19"/>
    <mergeCell ref="A20:J20"/>
    <mergeCell ref="K20:Y20"/>
    <mergeCell ref="Z20:AN20"/>
    <mergeCell ref="AO20:BC20"/>
    <mergeCell ref="BD20:BR20"/>
    <mergeCell ref="BS20:CG20"/>
    <mergeCell ref="CO20:CX20"/>
    <mergeCell ref="CY20:DM20"/>
    <mergeCell ref="DN20:EB20"/>
    <mergeCell ref="A19:J19"/>
    <mergeCell ref="K19:Y19"/>
    <mergeCell ref="Z19:AN19"/>
    <mergeCell ref="AO19:BC19"/>
    <mergeCell ref="BD19:BR19"/>
    <mergeCell ref="BS19:CG19"/>
    <mergeCell ref="CO19:CX19"/>
    <mergeCell ref="EC20:EV20"/>
    <mergeCell ref="CY19:DM19"/>
    <mergeCell ref="DN19:EB19"/>
    <mergeCell ref="EC17:EV17"/>
    <mergeCell ref="A18:J18"/>
    <mergeCell ref="K18:Y18"/>
    <mergeCell ref="Z18:AN18"/>
    <mergeCell ref="AO18:BC18"/>
    <mergeCell ref="BD18:BR18"/>
    <mergeCell ref="BS18:CG18"/>
    <mergeCell ref="CO18:CX18"/>
    <mergeCell ref="CY18:DM18"/>
    <mergeCell ref="DN18:EB18"/>
    <mergeCell ref="EC18:EV18"/>
    <mergeCell ref="A17:J17"/>
    <mergeCell ref="K17:Y17"/>
    <mergeCell ref="Z17:AN17"/>
    <mergeCell ref="AO17:BC17"/>
    <mergeCell ref="BD17:BR17"/>
    <mergeCell ref="BS17:CG17"/>
    <mergeCell ref="CO17:CX17"/>
    <mergeCell ref="CY17:DM17"/>
    <mergeCell ref="DN17:EB17"/>
    <mergeCell ref="A15:J15"/>
    <mergeCell ref="K15:Y15"/>
    <mergeCell ref="Z15:AN15"/>
    <mergeCell ref="AO15:BC15"/>
    <mergeCell ref="BD15:BR15"/>
    <mergeCell ref="BS15:CG15"/>
    <mergeCell ref="CO15:CX15"/>
    <mergeCell ref="EC16:EV16"/>
    <mergeCell ref="A16:J16"/>
    <mergeCell ref="K16:Y16"/>
    <mergeCell ref="Z16:AN16"/>
    <mergeCell ref="AO16:BC16"/>
    <mergeCell ref="BD16:BR16"/>
    <mergeCell ref="BS16:CG16"/>
    <mergeCell ref="CO16:CX16"/>
    <mergeCell ref="BW11:CN11"/>
    <mergeCell ref="CO11:DB11"/>
    <mergeCell ref="CY16:DM16"/>
    <mergeCell ref="FA11:FN11"/>
    <mergeCell ref="CO10:DB10"/>
    <mergeCell ref="DC10:DT10"/>
    <mergeCell ref="DU10:EH10"/>
    <mergeCell ref="EI10:EZ10"/>
    <mergeCell ref="FA10:FN10"/>
    <mergeCell ref="CY15:DM15"/>
    <mergeCell ref="DN15:EB15"/>
    <mergeCell ref="EC15:EV15"/>
    <mergeCell ref="DC11:DT11"/>
    <mergeCell ref="DU11:EH11"/>
    <mergeCell ref="EI11:EZ11"/>
    <mergeCell ref="DN16:EB16"/>
    <mergeCell ref="EC14:EV14"/>
    <mergeCell ref="A11:J11"/>
    <mergeCell ref="K11:AB11"/>
    <mergeCell ref="AC11:AP11"/>
    <mergeCell ref="AQ11:BH11"/>
    <mergeCell ref="BI11:BV11"/>
    <mergeCell ref="A10:J10"/>
    <mergeCell ref="K10:AB10"/>
    <mergeCell ref="AC10:AP10"/>
    <mergeCell ref="AQ10:BH10"/>
    <mergeCell ref="BI10:BV10"/>
    <mergeCell ref="FA9:FN9"/>
    <mergeCell ref="CO8:DB8"/>
    <mergeCell ref="DC8:DT8"/>
    <mergeCell ref="DU8:EH8"/>
    <mergeCell ref="EI8:EZ8"/>
    <mergeCell ref="FA8:FN8"/>
    <mergeCell ref="BW10:CN10"/>
    <mergeCell ref="BW9:CN9"/>
    <mergeCell ref="CO9:DB9"/>
    <mergeCell ref="DC9:DT9"/>
    <mergeCell ref="DU9:EH9"/>
    <mergeCell ref="EI9:EZ9"/>
    <mergeCell ref="A9:J9"/>
    <mergeCell ref="K9:AB9"/>
    <mergeCell ref="AC9:AP9"/>
    <mergeCell ref="AQ9:BH9"/>
    <mergeCell ref="BI9:BV9"/>
    <mergeCell ref="A8:J8"/>
    <mergeCell ref="K8:AB8"/>
    <mergeCell ref="AC8:AP8"/>
    <mergeCell ref="AQ8:BH8"/>
    <mergeCell ref="BI8:BV8"/>
    <mergeCell ref="FA7:FN7"/>
    <mergeCell ref="CO6:DB6"/>
    <mergeCell ref="DC6:DT6"/>
    <mergeCell ref="DU6:EH6"/>
    <mergeCell ref="EI6:EZ6"/>
    <mergeCell ref="FA6:FN6"/>
    <mergeCell ref="BW8:CN8"/>
    <mergeCell ref="BW7:CN7"/>
    <mergeCell ref="CO7:DB7"/>
    <mergeCell ref="DC7:DT7"/>
    <mergeCell ref="DU7:EH7"/>
    <mergeCell ref="EI7:EZ7"/>
    <mergeCell ref="BW6:CN6"/>
    <mergeCell ref="BW5:CN5"/>
    <mergeCell ref="CO5:DB5"/>
    <mergeCell ref="DC5:DT5"/>
    <mergeCell ref="DU5:EH5"/>
    <mergeCell ref="EI5:EZ5"/>
    <mergeCell ref="A7:J7"/>
    <mergeCell ref="K7:AB7"/>
    <mergeCell ref="AC7:AP7"/>
    <mergeCell ref="AQ7:BH7"/>
    <mergeCell ref="BI7:BV7"/>
    <mergeCell ref="A6:J6"/>
    <mergeCell ref="K6:AB6"/>
    <mergeCell ref="AC6:AP6"/>
    <mergeCell ref="AQ6:BH6"/>
    <mergeCell ref="BI6:BV6"/>
    <mergeCell ref="BW4:CN4"/>
    <mergeCell ref="EI2:FN2"/>
    <mergeCell ref="A3:J3"/>
    <mergeCell ref="K3:AP3"/>
    <mergeCell ref="AQ3:BV3"/>
    <mergeCell ref="BW3:DB3"/>
    <mergeCell ref="DC3:EH3"/>
    <mergeCell ref="EI3:FN3"/>
    <mergeCell ref="A5:J5"/>
    <mergeCell ref="K5:AB5"/>
    <mergeCell ref="AC5:AP5"/>
    <mergeCell ref="AQ5:BH5"/>
    <mergeCell ref="BI5:BV5"/>
    <mergeCell ref="A4:J4"/>
    <mergeCell ref="K4:AB4"/>
    <mergeCell ref="AC4:AP4"/>
    <mergeCell ref="AQ4:BH4"/>
    <mergeCell ref="BI4:BV4"/>
    <mergeCell ref="FA5:FN5"/>
    <mergeCell ref="CO4:DB4"/>
    <mergeCell ref="DC4:DT4"/>
    <mergeCell ref="DU4:EH4"/>
    <mergeCell ref="EI4:EZ4"/>
    <mergeCell ref="FA4:FN4"/>
  </mergeCells>
  <phoneticPr fontId="2"/>
  <pageMargins left="1.1811023622047245" right="0.19685039370078741" top="1.1811023622047245" bottom="0.98425196850393704" header="0.59055118110236227" footer="0.59055118110236227"/>
  <pageSetup paperSize="9" scale="87" orientation="landscape" r:id="rId1"/>
  <headerFooter scaleWithDoc="0" alignWithMargins="0">
    <oddHeader>&amp;R&amp;"ＭＳ 明朝,標準"&amp;9生活　３</oddHeader>
    <oddFooter>&amp;R&amp;"ＭＳ 明朝,標準"&amp;9生活　３</oddFooter>
  </headerFooter>
  <colBreaks count="1" manualBreakCount="1">
    <brk id="170" max="1048575" man="1"/>
  </colBreaks>
  <drawing r:id="rId2"/>
</worksheet>
</file>

<file path=docMetadata/LabelInfo.xml><?xml version="1.0" encoding="utf-8"?>
<clbl:labelList xmlns:clbl="http://schemas.microsoft.com/office/2020/mipLabelMetadata">
  <clbl:label id="{df8304f3-d523-4833-8ea1-889a1d1a1938}" enabled="0" method="" siteId="{df8304f3-d523-4833-8ea1-889a1d1a1938}" actionId="{6199f2f2-51f1-4767-99f0-3d026ab657b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2024-10-31T01:21:25Z</dcterms:modified>
  <cp:lastPrinted>2024-06-17T10:49:49Z</cp:lastPrinted>
  <dcterms:created xsi:type="dcterms:W3CDTF">2001-05-02T02:02:56Z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b8adb5-42ec-4d3b-9a7f-1e8097870b03_SiteId">
    <vt:lpwstr>df8304f3-d523-4833-8ea1-889a1d1a1938</vt:lpwstr>
  </property>
  <property fmtid="{D5CDD505-2E9C-101B-9397-08002B2CF9AE}" pid="3" name="MSIP_Label_8fb8adb5-42ec-4d3b-9a7f-1e8097870b03_SetDate">
    <vt:lpwstr>2024-05-14T01:18:59Z</vt:lpwstr>
  </property>
  <property fmtid="{D5CDD505-2E9C-101B-9397-08002B2CF9AE}" pid="4" name="MSIP_Label_8fb8adb5-42ec-4d3b-9a7f-1e8097870b03_Name">
    <vt:lpwstr>暗号化ラベル</vt:lpwstr>
  </property>
  <property fmtid="{D5CDD505-2E9C-101B-9397-08002B2CF9AE}" pid="5" name="MSIP_Label_8fb8adb5-42ec-4d3b-9a7f-1e8097870b03_Method">
    <vt:lpwstr>Standard</vt:lpwstr>
  </property>
  <property fmtid="{D5CDD505-2E9C-101B-9397-08002B2CF9AE}" pid="6" name="MSIP_Label_8fb8adb5-42ec-4d3b-9a7f-1e8097870b03_Enabled">
    <vt:lpwstr>true</vt:lpwstr>
  </property>
  <property fmtid="{D5CDD505-2E9C-101B-9397-08002B2CF9AE}" pid="7" name="MSIP_Label_8fb8adb5-42ec-4d3b-9a7f-1e8097870b03_ContentBits">
    <vt:lpwstr>8</vt:lpwstr>
  </property>
  <property fmtid="{D5CDD505-2E9C-101B-9397-08002B2CF9AE}" pid="8" name="MSIP_Label_8fb8adb5-42ec-4d3b-9a7f-1e8097870b03_ActionId">
    <vt:lpwstr>501ff950-5495-468e-a9af-09de1c369c89</vt:lpwstr>
  </property>
</Properties>
</file>