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D:\Profile\020976\Desktop\"/>
    </mc:Choice>
  </mc:AlternateContent>
  <bookViews>
    <workbookView xWindow="-110" yWindow="-110" windowWidth="19420" windowHeight="10300" xr2:uid="{00000000-000D-0000-FFFF-FFFF00000000}"/>
  </bookViews>
  <sheets>
    <sheet name="Sheet1" sheetId="1" r:id="rId1"/>
  </sheets>
  <definedNames>
    <definedName name="_xlnm.Print_Area" localSheetId="0">Sheet1!$A$1:$AB$81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4" i="1" l="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3" i="1"/>
  <c r="M14" i="1"/>
  <c r="M16" i="1"/>
  <c r="M15" i="1"/>
  <c r="M13" i="1"/>
  <c r="M28" i="1"/>
  <c r="M26" i="1"/>
  <c r="M25" i="1"/>
  <c r="M24" i="1"/>
  <c r="M23" i="1"/>
  <c r="M22" i="1"/>
  <c r="M21" i="1"/>
  <c r="M20" i="1"/>
  <c r="M19" i="1"/>
  <c r="M18" i="1"/>
  <c r="M12" i="1"/>
  <c r="M11" i="1"/>
  <c r="M10" i="1"/>
  <c r="M9" i="1"/>
  <c r="M8" i="1"/>
</calcChain>
</file>

<file path=xl/sharedStrings.xml><?xml version="1.0" encoding="utf-8"?>
<sst xmlns="http://schemas.openxmlformats.org/spreadsheetml/2006/main" count="615" uniqueCount="306">
  <si>
    <t>保育園名</t>
    <rPh sb="0" eb="3">
      <t>ホイクエン</t>
    </rPh>
    <rPh sb="3" eb="4">
      <t>メイ</t>
    </rPh>
    <phoneticPr fontId="1"/>
  </si>
  <si>
    <t>所在地</t>
    <rPh sb="0" eb="3">
      <t>ショザイチ</t>
    </rPh>
    <phoneticPr fontId="1"/>
  </si>
  <si>
    <t>電話番号</t>
    <rPh sb="0" eb="2">
      <t>デンワ</t>
    </rPh>
    <rPh sb="2" eb="4">
      <t>バンゴウ</t>
    </rPh>
    <phoneticPr fontId="1"/>
  </si>
  <si>
    <t>延長保育</t>
    <rPh sb="0" eb="2">
      <t>エンチョウ</t>
    </rPh>
    <rPh sb="2" eb="4">
      <t>ホイク</t>
    </rPh>
    <phoneticPr fontId="1"/>
  </si>
  <si>
    <t>深大寺3-3-10</t>
  </si>
  <si>
    <t>下連雀3-30-12 2F</t>
  </si>
  <si>
    <t>上連雀4-12-26</t>
  </si>
  <si>
    <t>牟礼3-9-3</t>
  </si>
  <si>
    <t>下連雀7-2-1</t>
  </si>
  <si>
    <t>上連雀6-11-16</t>
  </si>
  <si>
    <t>下連雀6-12-1</t>
  </si>
  <si>
    <t>上連雀4-11-21</t>
  </si>
  <si>
    <t>新川5-7-2</t>
  </si>
  <si>
    <t>上連雀7-19-1-100</t>
  </si>
  <si>
    <t>中原4-35-4-101</t>
  </si>
  <si>
    <t>下連雀4-19-4</t>
  </si>
  <si>
    <t>上連雀5-1-27</t>
  </si>
  <si>
    <t>野崎3-12-11</t>
  </si>
  <si>
    <t>中原2-17-39</t>
  </si>
  <si>
    <t>牟礼7－4－52</t>
  </si>
  <si>
    <t>大沢2-2-52</t>
  </si>
  <si>
    <t>新川6-7-8</t>
  </si>
  <si>
    <t>39-7030</t>
  </si>
  <si>
    <t>79-5441</t>
  </si>
  <si>
    <t>72-9220</t>
  </si>
  <si>
    <t>40-0600</t>
  </si>
  <si>
    <t>40-7551</t>
  </si>
  <si>
    <t>40-7540</t>
  </si>
  <si>
    <t>40-7166</t>
  </si>
  <si>
    <t>40-7555</t>
  </si>
  <si>
    <t>40-7553</t>
  </si>
  <si>
    <t>40-7542</t>
  </si>
  <si>
    <t>40-7170</t>
  </si>
  <si>
    <t>40-7160</t>
  </si>
  <si>
    <t>40-7168</t>
  </si>
  <si>
    <t>39-7050</t>
  </si>
  <si>
    <t>39-3177</t>
  </si>
  <si>
    <t>71-2211</t>
  </si>
  <si>
    <t>0～5</t>
  </si>
  <si>
    <t>0～2</t>
  </si>
  <si>
    <t>1～5</t>
  </si>
  <si>
    <t>7：00～18：00</t>
  </si>
  <si>
    <t>7：30～18：30</t>
  </si>
  <si>
    <t>下連雀3-4-20-101</t>
  </si>
  <si>
    <t>大沢3-5-4</t>
  </si>
  <si>
    <t>70-1192</t>
  </si>
  <si>
    <t>26-4814</t>
  </si>
  <si>
    <t>新川1-14-11</t>
  </si>
  <si>
    <t>新川4-25-14-105</t>
  </si>
  <si>
    <t>090-4410-4429</t>
  </si>
  <si>
    <t>備考</t>
    <rPh sb="0" eb="2">
      <t>ビコウ</t>
    </rPh>
    <phoneticPr fontId="1"/>
  </si>
  <si>
    <t>運用定員</t>
    <rPh sb="0" eb="2">
      <t>ウンヨウ</t>
    </rPh>
    <rPh sb="2" eb="4">
      <t>テイイン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</si>
  <si>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</si>
  <si>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</si>
  <si>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</si>
  <si>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</si>
  <si>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</si>
  <si>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</si>
  <si>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計</t>
    <rPh sb="0" eb="1">
      <t>ケイ</t>
    </rPh>
    <phoneticPr fontId="1"/>
  </si>
  <si>
    <t>保育
年齢</t>
    <rPh sb="0" eb="2">
      <t>ホイク</t>
    </rPh>
    <rPh sb="3" eb="5">
      <t>ネンレイ</t>
    </rPh>
    <phoneticPr fontId="1"/>
  </si>
  <si>
    <t>24-6435</t>
    <phoneticPr fontId="1"/>
  </si>
  <si>
    <t>保育所型認定こども園</t>
    <rPh sb="0" eb="2">
      <t>ホイク</t>
    </rPh>
    <rPh sb="2" eb="3">
      <t>ショ</t>
    </rPh>
    <rPh sb="3" eb="4">
      <t>ガタ</t>
    </rPh>
    <rPh sb="4" eb="6">
      <t>ニンテイ</t>
    </rPh>
    <rPh sb="9" eb="10">
      <t>エン</t>
    </rPh>
    <phoneticPr fontId="1"/>
  </si>
  <si>
    <t>《　三鷹市　認可保育所等一覧　》</t>
    <rPh sb="2" eb="5">
      <t>ミタカシ</t>
    </rPh>
    <rPh sb="6" eb="8">
      <t>ニンカ</t>
    </rPh>
    <rPh sb="8" eb="10">
      <t>ホイク</t>
    </rPh>
    <rPh sb="10" eb="11">
      <t>ショ</t>
    </rPh>
    <rPh sb="11" eb="12">
      <t>トウ</t>
    </rPh>
    <rPh sb="12" eb="14">
      <t>イチラン</t>
    </rPh>
    <phoneticPr fontId="1"/>
  </si>
  <si>
    <t>計　5</t>
    <rPh sb="0" eb="1">
      <t>ケイ</t>
    </rPh>
    <phoneticPr fontId="1"/>
  </si>
  <si>
    <t>7：00～18：00</t>
    <phoneticPr fontId="1"/>
  </si>
  <si>
    <t>こもれび家庭的保育室もこもこ</t>
    <rPh sb="4" eb="7">
      <t>カテイテキ</t>
    </rPh>
    <rPh sb="7" eb="10">
      <t>ホイクシツ</t>
    </rPh>
    <phoneticPr fontId="1"/>
  </si>
  <si>
    <t>9：00～17：00</t>
    <phoneticPr fontId="1"/>
  </si>
  <si>
    <t>8：30～17：30</t>
    <phoneticPr fontId="1"/>
  </si>
  <si>
    <t>開設年月日</t>
    <rPh sb="0" eb="2">
      <t>カイセツ</t>
    </rPh>
    <rPh sb="2" eb="5">
      <t>ネンガッピ</t>
    </rPh>
    <phoneticPr fontId="1"/>
  </si>
  <si>
    <t>MAP番号</t>
    <rPh sb="3" eb="5">
      <t>バンゴウ</t>
    </rPh>
    <phoneticPr fontId="1"/>
  </si>
  <si>
    <t>79-7728</t>
    <phoneticPr fontId="1"/>
  </si>
  <si>
    <t>76-0883</t>
    <phoneticPr fontId="1"/>
  </si>
  <si>
    <t>0～2</t>
    <phoneticPr fontId="1"/>
  </si>
  <si>
    <t>認定こども園　三鷹ちどりこども園</t>
    <phoneticPr fontId="1"/>
  </si>
  <si>
    <t>小野寺家庭保育室</t>
    <rPh sb="0" eb="3">
      <t>オノデラ</t>
    </rPh>
    <rPh sb="3" eb="5">
      <t>カテイ</t>
    </rPh>
    <rPh sb="5" eb="8">
      <t>ホイクシツ</t>
    </rPh>
    <phoneticPr fontId="1"/>
  </si>
  <si>
    <t>公私連携型</t>
    <phoneticPr fontId="1"/>
  </si>
  <si>
    <t>公立（公設公営）</t>
    <phoneticPr fontId="1"/>
  </si>
  <si>
    <t>三鷹西野保育園</t>
    <rPh sb="4" eb="7">
      <t>ホイクエン</t>
    </rPh>
    <phoneticPr fontId="1"/>
  </si>
  <si>
    <t>三鷹駅前保育園</t>
    <rPh sb="4" eb="6">
      <t>ホイク</t>
    </rPh>
    <rPh sb="6" eb="7">
      <t>エン</t>
    </rPh>
    <phoneticPr fontId="1"/>
  </si>
  <si>
    <t>三鷹赤とんぼ保育園</t>
    <rPh sb="6" eb="9">
      <t>ホイクエン</t>
    </rPh>
    <phoneticPr fontId="1"/>
  </si>
  <si>
    <t>三鷹南浦西保育園</t>
    <rPh sb="5" eb="8">
      <t>ホイクエン</t>
    </rPh>
    <phoneticPr fontId="1"/>
  </si>
  <si>
    <t>中央保育園</t>
    <rPh sb="2" eb="5">
      <t>ホイクエン</t>
    </rPh>
    <phoneticPr fontId="1"/>
  </si>
  <si>
    <t>南浦東保育園</t>
    <rPh sb="3" eb="6">
      <t>ホイクエン</t>
    </rPh>
    <phoneticPr fontId="1"/>
  </si>
  <si>
    <t>あけぼの保育園</t>
    <rPh sb="4" eb="7">
      <t>ホイクエン</t>
    </rPh>
    <phoneticPr fontId="1"/>
  </si>
  <si>
    <t>新川保育園</t>
    <rPh sb="2" eb="5">
      <t>ホイクエン</t>
    </rPh>
    <phoneticPr fontId="1"/>
  </si>
  <si>
    <t>山中保育園</t>
    <rPh sb="2" eb="5">
      <t>ホイクエン</t>
    </rPh>
    <phoneticPr fontId="1"/>
  </si>
  <si>
    <t>中原保育園</t>
    <rPh sb="2" eb="5">
      <t>ホイクエン</t>
    </rPh>
    <phoneticPr fontId="1"/>
  </si>
  <si>
    <t>下連雀保育園</t>
    <rPh sb="3" eb="6">
      <t>ホイクエン</t>
    </rPh>
    <phoneticPr fontId="1"/>
  </si>
  <si>
    <t>上連雀保育園</t>
    <rPh sb="3" eb="6">
      <t>ホイクエン</t>
    </rPh>
    <phoneticPr fontId="1"/>
  </si>
  <si>
    <t>野崎保育園</t>
    <rPh sb="2" eb="5">
      <t>ホイクエン</t>
    </rPh>
    <phoneticPr fontId="1"/>
  </si>
  <si>
    <t>ぴかぴか保育園　　【A型】</t>
    <rPh sb="4" eb="7">
      <t>ホイクエン</t>
    </rPh>
    <rPh sb="11" eb="12">
      <t>ガタ</t>
    </rPh>
    <phoneticPr fontId="1"/>
  </si>
  <si>
    <t>b</t>
    <phoneticPr fontId="1"/>
  </si>
  <si>
    <t>c</t>
    <phoneticPr fontId="1"/>
  </si>
  <si>
    <t>運営主体</t>
    <rPh sb="0" eb="2">
      <t>ウンエイ</t>
    </rPh>
    <rPh sb="2" eb="4">
      <t>シュタイ</t>
    </rPh>
    <phoneticPr fontId="1"/>
  </si>
  <si>
    <t>対象年齢</t>
    <rPh sb="0" eb="2">
      <t>タイショウ</t>
    </rPh>
    <rPh sb="2" eb="4">
      <t>ネンレイ</t>
    </rPh>
    <phoneticPr fontId="1"/>
  </si>
  <si>
    <t>1歳児クラス～</t>
    <rPh sb="1" eb="3">
      <t>サイジ</t>
    </rPh>
    <phoneticPr fontId="1"/>
  </si>
  <si>
    <t>社会福祉法人
三鷹市社会福祉事業団</t>
    <rPh sb="0" eb="6">
      <t>シャカイフクシホウジン</t>
    </rPh>
    <rPh sb="7" eb="10">
      <t>ミタカシ</t>
    </rPh>
    <rPh sb="10" eb="12">
      <t>シャカイ</t>
    </rPh>
    <rPh sb="12" eb="14">
      <t>フクシ</t>
    </rPh>
    <rPh sb="14" eb="17">
      <t>ジギョウダン</t>
    </rPh>
    <phoneticPr fontId="1"/>
  </si>
  <si>
    <t>0歳児クラス～</t>
    <rPh sb="1" eb="3">
      <t>サイジ</t>
    </rPh>
    <phoneticPr fontId="1"/>
  </si>
  <si>
    <t>三鷹駅前保育園</t>
    <rPh sb="4" eb="7">
      <t>ホイクエン</t>
    </rPh>
    <phoneticPr fontId="1"/>
  </si>
  <si>
    <t>7：30～18：30</t>
    <phoneticPr fontId="1"/>
  </si>
  <si>
    <t>認定こども園　三鷹ちどりこども園</t>
    <phoneticPr fontId="1"/>
  </si>
  <si>
    <t>公立（公設公営）</t>
    <phoneticPr fontId="1"/>
  </si>
  <si>
    <t>三鷹市</t>
    <rPh sb="0" eb="3">
      <t>ミタカシ</t>
    </rPh>
    <phoneticPr fontId="1"/>
  </si>
  <si>
    <t>株式会社ベネッセスタイルケア</t>
    <rPh sb="0" eb="4">
      <t>カブシキカイシャ</t>
    </rPh>
    <phoneticPr fontId="1"/>
  </si>
  <si>
    <t>株式会社こどもの森</t>
    <rPh sb="0" eb="4">
      <t>カブシキカイシャ</t>
    </rPh>
    <rPh sb="8" eb="9">
      <t>モリ</t>
    </rPh>
    <phoneticPr fontId="1"/>
  </si>
  <si>
    <t>7：30～18：30</t>
    <phoneticPr fontId="1"/>
  </si>
  <si>
    <t>株式会社Ｃｏｚｙ　Ｖｉｌｌａｇｅ</t>
    <rPh sb="0" eb="4">
      <t>カブシキガイシャ</t>
    </rPh>
    <phoneticPr fontId="1"/>
  </si>
  <si>
    <t>特定非営利活動法人アビリティクラブ
たすけあいみたか
たすけあいワーカーズこもれび</t>
    <rPh sb="0" eb="9">
      <t>トクテイヒエイリカツドウホウジン</t>
    </rPh>
    <phoneticPr fontId="1"/>
  </si>
  <si>
    <t>8：30～17：30</t>
    <phoneticPr fontId="1"/>
  </si>
  <si>
    <t>小野寺　朱美</t>
    <rPh sb="0" eb="3">
      <t>オノデラ</t>
    </rPh>
    <rPh sb="4" eb="6">
      <t>アケミ</t>
    </rPh>
    <phoneticPr fontId="1"/>
  </si>
  <si>
    <t>特定非営利活動法人　オアシスの会</t>
    <rPh sb="0" eb="9">
      <t>トクテイヒエイリカツドウホウジン</t>
    </rPh>
    <rPh sb="15" eb="16">
      <t>カイ</t>
    </rPh>
    <phoneticPr fontId="1"/>
  </si>
  <si>
    <t>定員は変更になる場合があります。　運用定員は、基準の範囲内で弾力的に運用している人数も含めています。</t>
    <phoneticPr fontId="1"/>
  </si>
  <si>
    <t>d</t>
    <phoneticPr fontId="1"/>
  </si>
  <si>
    <t>満1歳～</t>
    <rPh sb="0" eb="1">
      <t>マン</t>
    </rPh>
    <rPh sb="2" eb="3">
      <t>サイ</t>
    </rPh>
    <phoneticPr fontId="1"/>
  </si>
  <si>
    <t>e</t>
    <phoneticPr fontId="1"/>
  </si>
  <si>
    <t>24-7187</t>
    <phoneticPr fontId="1"/>
  </si>
  <si>
    <t>新川1-15-1</t>
    <phoneticPr fontId="1"/>
  </si>
  <si>
    <t xml:space="preserve">こもれび家庭的保育室イデオ　 </t>
    <phoneticPr fontId="1"/>
  </si>
  <si>
    <t>こもれび家庭的保育室イデオ　</t>
    <phoneticPr fontId="1"/>
  </si>
  <si>
    <t>短時間保育専用施設
（第一希望優先選考園）</t>
    <rPh sb="3" eb="5">
      <t>ホイク</t>
    </rPh>
    <phoneticPr fontId="1"/>
  </si>
  <si>
    <t>8：30～16：30</t>
    <phoneticPr fontId="1"/>
  </si>
  <si>
    <t>応相談(最長18時まで）</t>
    <rPh sb="0" eb="1">
      <t>オウ</t>
    </rPh>
    <rPh sb="1" eb="3">
      <t>ソウダン</t>
    </rPh>
    <rPh sb="4" eb="6">
      <t>サイチョウ</t>
    </rPh>
    <rPh sb="8" eb="9">
      <t>ジ</t>
    </rPh>
    <phoneticPr fontId="1"/>
  </si>
  <si>
    <t>8：30～16：30</t>
  </si>
  <si>
    <t>保育短時間</t>
    <rPh sb="0" eb="2">
      <t>ホイク</t>
    </rPh>
    <rPh sb="2" eb="5">
      <t>タンジカン</t>
    </rPh>
    <phoneticPr fontId="1"/>
  </si>
  <si>
    <t>18：31～19：30</t>
    <phoneticPr fontId="1"/>
  </si>
  <si>
    <t>18：01～20：00</t>
    <phoneticPr fontId="1"/>
  </si>
  <si>
    <t>18：01～20：00</t>
    <phoneticPr fontId="1"/>
  </si>
  <si>
    <t>18：31～20：30</t>
    <phoneticPr fontId="1"/>
  </si>
  <si>
    <t>18：31～19：30</t>
    <phoneticPr fontId="1"/>
  </si>
  <si>
    <t>応相談(最長19時まで）</t>
    <rPh sb="0" eb="1">
      <t>オウ</t>
    </rPh>
    <rPh sb="1" eb="3">
      <t>ソウダン</t>
    </rPh>
    <rPh sb="4" eb="6">
      <t>サイチョウ</t>
    </rPh>
    <rPh sb="8" eb="9">
      <t>ジ</t>
    </rPh>
    <phoneticPr fontId="1"/>
  </si>
  <si>
    <t>家庭的保育室いずみ保育園</t>
    <rPh sb="2" eb="3">
      <t>テキ</t>
    </rPh>
    <rPh sb="9" eb="12">
      <t>ホイクエン</t>
    </rPh>
    <phoneticPr fontId="1"/>
  </si>
  <si>
    <t>18：31～19：30</t>
    <phoneticPr fontId="1"/>
  </si>
  <si>
    <r>
      <t>地域型保育施設（小規模保育施設 ）　</t>
    </r>
    <r>
      <rPr>
        <sz val="18"/>
        <rFont val="ＭＳ Ｐゴシック"/>
        <family val="3"/>
        <charset val="128"/>
        <scheme val="minor"/>
      </rPr>
      <t>三鷹市民専用施設</t>
    </r>
    <rPh sb="18" eb="22">
      <t>ミタカシミン</t>
    </rPh>
    <rPh sb="22" eb="24">
      <t>センヨウ</t>
    </rPh>
    <rPh sb="24" eb="26">
      <t>シセツ</t>
    </rPh>
    <phoneticPr fontId="1"/>
  </si>
  <si>
    <r>
      <t>地域型保育施設（家庭的保育施設）　</t>
    </r>
    <r>
      <rPr>
        <sz val="18"/>
        <rFont val="ＭＳ Ｐゴシック"/>
        <family val="3"/>
        <charset val="128"/>
        <scheme val="minor"/>
      </rPr>
      <t>三鷹市民専用施設</t>
    </r>
    <phoneticPr fontId="1"/>
  </si>
  <si>
    <t>小野寺家庭保育室
（令和９年３月末閉園予定）</t>
    <rPh sb="0" eb="3">
      <t>オノデラ</t>
    </rPh>
    <rPh sb="3" eb="5">
      <t>カテイ</t>
    </rPh>
    <rPh sb="5" eb="8">
      <t>ホイクシツ</t>
    </rPh>
    <rPh sb="10" eb="12">
      <t>レイワ</t>
    </rPh>
    <rPh sb="13" eb="14">
      <t>ネン</t>
    </rPh>
    <rPh sb="15" eb="17">
      <t>ガツマツ</t>
    </rPh>
    <rPh sb="17" eb="21">
      <t>ヘイエンヨテイ</t>
    </rPh>
    <phoneticPr fontId="1"/>
  </si>
  <si>
    <t>令和８年４月１日時点（令和７年９月時点での予定）</t>
    <rPh sb="0" eb="2">
      <t>レイワ</t>
    </rPh>
    <rPh sb="3" eb="4">
      <t>ネン</t>
    </rPh>
    <rPh sb="5" eb="6">
      <t>ガツ</t>
    </rPh>
    <rPh sb="7" eb="8">
      <t>ヒ</t>
    </rPh>
    <rPh sb="8" eb="10">
      <t>ジテン</t>
    </rPh>
    <rPh sb="11" eb="13">
      <t>レイワ</t>
    </rPh>
    <rPh sb="14" eb="15">
      <t>ネン</t>
    </rPh>
    <rPh sb="16" eb="17">
      <t>ガツ</t>
    </rPh>
    <rPh sb="17" eb="19">
      <t>ジテン</t>
    </rPh>
    <rPh sb="21" eb="23">
      <t>ヨテイ</t>
    </rPh>
    <phoneticPr fontId="1"/>
  </si>
  <si>
    <t>a</t>
    <phoneticPr fontId="1"/>
  </si>
  <si>
    <t>ベネッセ 三鷹東台保育園</t>
    <rPh sb="5" eb="7">
      <t>ミタカ</t>
    </rPh>
    <rPh sb="7" eb="9">
      <t>ヒガシダイ</t>
    </rPh>
    <rPh sb="9" eb="12">
      <t>ホイクエン</t>
    </rPh>
    <phoneticPr fontId="1"/>
  </si>
  <si>
    <t>まなびの森 三鷹牟礼保育園</t>
    <rPh sb="4" eb="5">
      <t>モリ</t>
    </rPh>
    <rPh sb="6" eb="10">
      <t>ミタカムレ</t>
    </rPh>
    <rPh sb="10" eb="13">
      <t>ホイクエン</t>
    </rPh>
    <phoneticPr fontId="1"/>
  </si>
  <si>
    <t>ベネッセ 三鷹大沢台保育園</t>
    <rPh sb="5" eb="7">
      <t>ミタカ</t>
    </rPh>
    <rPh sb="7" eb="10">
      <t>オオサワダイ</t>
    </rPh>
    <rPh sb="10" eb="13">
      <t>ホイクエン</t>
    </rPh>
    <phoneticPr fontId="1"/>
  </si>
  <si>
    <t>まなびの森 三鷹こじか保育園</t>
    <rPh sb="4" eb="5">
      <t>モリ</t>
    </rPh>
    <rPh sb="6" eb="8">
      <t>ミタカ</t>
    </rPh>
    <rPh sb="11" eb="14">
      <t>ホイクエン</t>
    </rPh>
    <phoneticPr fontId="1"/>
  </si>
  <si>
    <t>ベネッセ三鷹　東台保育園</t>
    <rPh sb="4" eb="6">
      <t>ミタカ</t>
    </rPh>
    <rPh sb="7" eb="9">
      <t>ヒガシダイ</t>
    </rPh>
    <rPh sb="9" eb="12">
      <t>ホイクエン</t>
    </rPh>
    <phoneticPr fontId="1"/>
  </si>
  <si>
    <t>ベネッセ三鷹　大沢台保育園</t>
    <rPh sb="4" eb="6">
      <t>ミタカ</t>
    </rPh>
    <rPh sb="7" eb="10">
      <t>オオサワダイ</t>
    </rPh>
    <rPh sb="10" eb="13">
      <t>ホイクエン</t>
    </rPh>
    <phoneticPr fontId="1"/>
  </si>
  <si>
    <t xml:space="preserve">《注意点》
〇　原則として、自動車での送迎はできませんのでご注意ください。   
〇　園により若干名の障がい児・医療的ケア児等特別な配慮を必要とするお子様の受け入れを行っています。（P13参照）
</t>
    <phoneticPr fontId="1"/>
  </si>
  <si>
    <t>※延長保育は別途延長保育料を負担していただきます。　土曜日の延長保育時間については施設に直接お問い合わせください。</t>
    <rPh sb="6" eb="8">
      <t>ベット</t>
    </rPh>
    <phoneticPr fontId="1"/>
  </si>
  <si>
    <t>〇　短時間保育専用施設の選考方法について（P18参照）
・短時間保育専用施設は第１希望優先選考となります。これらの施設を第1希望とした方は、他の希望保育園等の選考よりも前に利用調整（選考）を行います。
　（選考結果は、保育園等と同時に通知します。）
・入所がかなわなかった場合には、他の希望保育園等の利用調整（選考）を行います。　　
　※短時間保育専用施設以外の希望順位は選考の優劣には関係ありません。</t>
    <rPh sb="24" eb="26">
      <t>サンショウ</t>
    </rPh>
    <rPh sb="70" eb="71">
      <t>ホカ</t>
    </rPh>
    <rPh sb="72" eb="74">
      <t>キボウ</t>
    </rPh>
    <rPh sb="77" eb="78">
      <t>トウ</t>
    </rPh>
    <rPh sb="172" eb="174">
      <t>ホイク</t>
    </rPh>
    <phoneticPr fontId="1"/>
  </si>
  <si>
    <t>　 なお、施設ごとに「保育短時間」の利用可能な時間帯が決められています。</t>
    <rPh sb="5" eb="7">
      <t>シセツ</t>
    </rPh>
    <rPh sb="11" eb="16">
      <t>ホイクタンジカン</t>
    </rPh>
    <rPh sb="18" eb="22">
      <t>リヨウカノウ</t>
    </rPh>
    <rPh sb="23" eb="26">
      <t>ジカンタイ</t>
    </rPh>
    <rPh sb="27" eb="28">
      <t>キ</t>
    </rPh>
    <phoneticPr fontId="1"/>
  </si>
  <si>
    <t>　 「短時間認定」のご家庭が保育短時間の時間帯を超えて利用する場合は、延長保育料がかかります。</t>
    <rPh sb="14" eb="19">
      <t>ホイクタンジカン</t>
    </rPh>
    <phoneticPr fontId="1"/>
  </si>
  <si>
    <t>保育標準時間後の延長保育時間
（月～金）</t>
    <rPh sb="0" eb="2">
      <t>ホイク</t>
    </rPh>
    <rPh sb="2" eb="6">
      <t>ヒョウジュンジカン</t>
    </rPh>
    <rPh sb="6" eb="7">
      <t>ゴ</t>
    </rPh>
    <rPh sb="8" eb="10">
      <t>エンチョウ</t>
    </rPh>
    <rPh sb="10" eb="12">
      <t>ホイク</t>
    </rPh>
    <rPh sb="12" eb="14">
      <t>ジカン</t>
    </rPh>
    <rPh sb="16" eb="17">
      <t>ゲツ</t>
    </rPh>
    <rPh sb="18" eb="19">
      <t>キン</t>
    </rPh>
    <phoneticPr fontId="1"/>
  </si>
  <si>
    <t>保育標準時間</t>
    <rPh sb="0" eb="2">
      <t>ホイク</t>
    </rPh>
    <rPh sb="2" eb="4">
      <t>ヒョウジュン</t>
    </rPh>
    <rPh sb="4" eb="6">
      <t>ジカン</t>
    </rPh>
    <phoneticPr fontId="1"/>
  </si>
  <si>
    <t>私立</t>
    <rPh sb="0" eb="2">
      <t>シリツ</t>
    </rPh>
    <phoneticPr fontId="1"/>
  </si>
  <si>
    <r>
      <t>　　　　　　　　　　　　　　　　　　　　　　　私立　</t>
    </r>
    <r>
      <rPr>
        <b/>
        <sz val="14"/>
        <rFont val="ＭＳ Ｐゴシック"/>
        <family val="3"/>
        <charset val="128"/>
        <scheme val="minor"/>
      </rPr>
      <t>　</t>
    </r>
    <r>
      <rPr>
        <sz val="16"/>
        <rFont val="ＭＳ Ｐゴシック"/>
        <family val="3"/>
        <charset val="128"/>
        <scheme val="minor"/>
      </rPr>
      <t>※私立園の延長保育については、令和７年９月時点の状況です。各施設に直接お問い合わせください。</t>
    </r>
    <rPh sb="28" eb="30">
      <t>シリツ</t>
    </rPh>
    <rPh sb="30" eb="31">
      <t>エン</t>
    </rPh>
    <rPh sb="32" eb="34">
      <t>エンチョウ</t>
    </rPh>
    <rPh sb="34" eb="36">
      <t>ホイク</t>
    </rPh>
    <rPh sb="42" eb="44">
      <t>レイワ</t>
    </rPh>
    <rPh sb="45" eb="46">
      <t>ネン</t>
    </rPh>
    <rPh sb="47" eb="48">
      <t>ガツ</t>
    </rPh>
    <rPh sb="48" eb="50">
      <t>ジテン</t>
    </rPh>
    <rPh sb="51" eb="53">
      <t>ジョウキョウ</t>
    </rPh>
    <rPh sb="56" eb="59">
      <t>カクシセツ</t>
    </rPh>
    <rPh sb="60" eb="62">
      <t>チョクセツ</t>
    </rPh>
    <rPh sb="63" eb="64">
      <t>ト</t>
    </rPh>
    <rPh sb="65" eb="66">
      <t>ア</t>
    </rPh>
    <phoneticPr fontId="1"/>
  </si>
  <si>
    <t>井の頭保育園</t>
    <rPh sb="3" eb="6">
      <t>ホイクエン</t>
    </rPh>
    <phoneticPr fontId="1"/>
  </si>
  <si>
    <t>井の頭3-16-31</t>
  </si>
  <si>
    <t>43-7916</t>
  </si>
  <si>
    <t>18：01～19：00</t>
    <phoneticPr fontId="1"/>
  </si>
  <si>
    <t>社会福祉法人井の頭会</t>
    <rPh sb="0" eb="6">
      <t>シャカイフクシホウジン</t>
    </rPh>
    <rPh sb="6" eb="7">
      <t>イ</t>
    </rPh>
    <rPh sb="8" eb="9">
      <t>カシラ</t>
    </rPh>
    <rPh sb="9" eb="10">
      <t>カイ</t>
    </rPh>
    <phoneticPr fontId="1"/>
  </si>
  <si>
    <t>井の頭保育園</t>
    <rPh sb="2" eb="3">
      <t>カシラ</t>
    </rPh>
    <rPh sb="3" eb="6">
      <t>ホイクエン</t>
    </rPh>
    <phoneticPr fontId="1"/>
  </si>
  <si>
    <t>第二小羊チャイルドセンター</t>
    <phoneticPr fontId="1"/>
  </si>
  <si>
    <t>北野3-10-14（本園）
北野2- 6- 23（分園）</t>
    <phoneticPr fontId="1"/>
  </si>
  <si>
    <t>43-9754</t>
  </si>
  <si>
    <t>6
本園</t>
    <rPh sb="2" eb="3">
      <t>ホン</t>
    </rPh>
    <phoneticPr fontId="1"/>
  </si>
  <si>
    <t>15
本園</t>
    <rPh sb="3" eb="4">
      <t>ホン</t>
    </rPh>
    <phoneticPr fontId="1"/>
  </si>
  <si>
    <t>18
本園</t>
    <rPh sb="3" eb="4">
      <t>ホン</t>
    </rPh>
    <phoneticPr fontId="1"/>
  </si>
  <si>
    <t>20
本園</t>
    <rPh sb="3" eb="4">
      <t>ホン</t>
    </rPh>
    <phoneticPr fontId="1"/>
  </si>
  <si>
    <t>20
分園</t>
    <rPh sb="3" eb="4">
      <t>ブン</t>
    </rPh>
    <phoneticPr fontId="1"/>
  </si>
  <si>
    <t>社会福祉法人こひつじ会</t>
    <rPh sb="0" eb="6">
      <t>シャカイフクシホウジン</t>
    </rPh>
    <rPh sb="10" eb="11">
      <t>カイ</t>
    </rPh>
    <phoneticPr fontId="1"/>
  </si>
  <si>
    <t>椎の実子供の家</t>
  </si>
  <si>
    <t>大沢4-8-8</t>
  </si>
  <si>
    <t>32-4103</t>
  </si>
  <si>
    <t>社会福祉法人楽山会</t>
    <rPh sb="0" eb="2">
      <t>シャカイ</t>
    </rPh>
    <rPh sb="2" eb="4">
      <t>フクシ</t>
    </rPh>
    <rPh sb="4" eb="6">
      <t>ホウジン</t>
    </rPh>
    <rPh sb="6" eb="7">
      <t>ラク</t>
    </rPh>
    <rPh sb="7" eb="8">
      <t>ヤマ</t>
    </rPh>
    <rPh sb="8" eb="9">
      <t>カイ</t>
    </rPh>
    <phoneticPr fontId="1"/>
  </si>
  <si>
    <t>あかね保育園</t>
    <rPh sb="3" eb="6">
      <t>ホイクエン</t>
    </rPh>
    <phoneticPr fontId="1"/>
  </si>
  <si>
    <t>下連雀7-6-18</t>
    <rPh sb="0" eb="3">
      <t>シモレンジャク</t>
    </rPh>
    <phoneticPr fontId="1"/>
  </si>
  <si>
    <t>49-2671</t>
  </si>
  <si>
    <t>社会福祉法人あかね保育の会</t>
    <rPh sb="0" eb="2">
      <t>シャカイ</t>
    </rPh>
    <rPh sb="2" eb="4">
      <t>フクシ</t>
    </rPh>
    <rPh sb="4" eb="6">
      <t>ホウジン</t>
    </rPh>
    <rPh sb="9" eb="11">
      <t>ホイク</t>
    </rPh>
    <rPh sb="12" eb="13">
      <t>カイ</t>
    </rPh>
    <phoneticPr fontId="1"/>
  </si>
  <si>
    <t>みたか小鳥の森保育園</t>
    <rPh sb="7" eb="10">
      <t>ホイクエン</t>
    </rPh>
    <phoneticPr fontId="1"/>
  </si>
  <si>
    <t>井の頭5-22-8（本園）
牟礼4-9-25（分園）</t>
    <rPh sb="14" eb="16">
      <t>ムレ</t>
    </rPh>
    <phoneticPr fontId="1"/>
  </si>
  <si>
    <t>45-4558(本園）
26-7800(分園）</t>
    <rPh sb="8" eb="9">
      <t>ホン</t>
    </rPh>
    <rPh sb="9" eb="10">
      <t>エン</t>
    </rPh>
    <rPh sb="20" eb="22">
      <t>ブンエン</t>
    </rPh>
    <phoneticPr fontId="1"/>
  </si>
  <si>
    <t>9
本園</t>
    <rPh sb="2" eb="3">
      <t>ホン</t>
    </rPh>
    <phoneticPr fontId="1"/>
  </si>
  <si>
    <t>12本園
6分園</t>
    <rPh sb="2" eb="3">
      <t>ホン</t>
    </rPh>
    <rPh sb="6" eb="7">
      <t>ブン</t>
    </rPh>
    <phoneticPr fontId="1"/>
  </si>
  <si>
    <t>12本園
8分園</t>
    <rPh sb="2" eb="3">
      <t>ホン</t>
    </rPh>
    <rPh sb="6" eb="7">
      <t>ブン</t>
    </rPh>
    <phoneticPr fontId="1"/>
  </si>
  <si>
    <t>22
分園</t>
    <rPh sb="3" eb="4">
      <t>ブン</t>
    </rPh>
    <phoneticPr fontId="1"/>
  </si>
  <si>
    <t>25
分園</t>
    <rPh sb="3" eb="4">
      <t>ブン</t>
    </rPh>
    <phoneticPr fontId="1"/>
  </si>
  <si>
    <t>社会福祉法人みたか小鳥の森福祉会</t>
    <rPh sb="0" eb="6">
      <t>シャカイフクシホウジン</t>
    </rPh>
    <rPh sb="9" eb="11">
      <t>コトリ</t>
    </rPh>
    <rPh sb="12" eb="13">
      <t>モリ</t>
    </rPh>
    <rPh sb="13" eb="15">
      <t>フクシ</t>
    </rPh>
    <rPh sb="15" eb="16">
      <t>カイ</t>
    </rPh>
    <phoneticPr fontId="1"/>
  </si>
  <si>
    <t>本園・分園について
注意点の欄参照</t>
    <rPh sb="0" eb="1">
      <t>ホン</t>
    </rPh>
    <rPh sb="1" eb="2">
      <t>エン</t>
    </rPh>
    <rPh sb="3" eb="5">
      <t>ブンエン</t>
    </rPh>
    <rPh sb="10" eb="13">
      <t>チュウイテン</t>
    </rPh>
    <rPh sb="14" eb="15">
      <t>ラン</t>
    </rPh>
    <rPh sb="15" eb="17">
      <t>サンショウ</t>
    </rPh>
    <phoneticPr fontId="1"/>
  </si>
  <si>
    <t>みたかつくしんぼ保育園</t>
    <rPh sb="8" eb="11">
      <t>ホイクエン</t>
    </rPh>
    <phoneticPr fontId="1"/>
  </si>
  <si>
    <t>中原1-29-35</t>
  </si>
  <si>
    <t>03-3308-3507</t>
    <phoneticPr fontId="1"/>
  </si>
  <si>
    <t>社会福祉法人新川中原保育会</t>
    <rPh sb="0" eb="2">
      <t>シャカイ</t>
    </rPh>
    <rPh sb="2" eb="4">
      <t>フクシ</t>
    </rPh>
    <rPh sb="4" eb="6">
      <t>ホウジン</t>
    </rPh>
    <rPh sb="6" eb="8">
      <t>シンカワ</t>
    </rPh>
    <rPh sb="8" eb="10">
      <t>ナカハラ</t>
    </rPh>
    <rPh sb="10" eb="12">
      <t>ホイク</t>
    </rPh>
    <rPh sb="12" eb="13">
      <t>カイ</t>
    </rPh>
    <phoneticPr fontId="1"/>
  </si>
  <si>
    <t>弘済保育所(おひさま保育園)</t>
    <phoneticPr fontId="1"/>
  </si>
  <si>
    <t>下連雀5-2-5</t>
  </si>
  <si>
    <t>49-8893</t>
  </si>
  <si>
    <t>社会福祉法人東京弘済園</t>
    <rPh sb="0" eb="6">
      <t>シャカイフクシホウジン</t>
    </rPh>
    <rPh sb="6" eb="8">
      <t>トウキョウ</t>
    </rPh>
    <rPh sb="8" eb="10">
      <t>コウサイ</t>
    </rPh>
    <rPh sb="10" eb="11">
      <t>エン</t>
    </rPh>
    <phoneticPr fontId="1"/>
  </si>
  <si>
    <t>まなびの森保育園三鷹新川</t>
    <rPh sb="8" eb="10">
      <t>ミタカ</t>
    </rPh>
    <rPh sb="10" eb="12">
      <t>シンカワ</t>
    </rPh>
    <phoneticPr fontId="1"/>
  </si>
  <si>
    <t>新川6-5-15</t>
    <phoneticPr fontId="1"/>
  </si>
  <si>
    <t>76-0708</t>
  </si>
  <si>
    <t>株式会社こどもの森</t>
    <rPh sb="0" eb="4">
      <t>カブシキガイシャ</t>
    </rPh>
    <rPh sb="8" eb="9">
      <t>モリ</t>
    </rPh>
    <phoneticPr fontId="1"/>
  </si>
  <si>
    <t>まなびの森保育園三鷹新川</t>
    <rPh sb="4" eb="5">
      <t>モリ</t>
    </rPh>
    <rPh sb="5" eb="8">
      <t>ホイクエン</t>
    </rPh>
    <rPh sb="8" eb="10">
      <t>ミタカ</t>
    </rPh>
    <rPh sb="10" eb="12">
      <t>シンカワ</t>
    </rPh>
    <phoneticPr fontId="1"/>
  </si>
  <si>
    <t>第二椎の実子供の家</t>
  </si>
  <si>
    <t>上連雀6-25-31</t>
  </si>
  <si>
    <t>44-4103</t>
  </si>
  <si>
    <t>にじいろ保育園三鷹下連雀</t>
    <phoneticPr fontId="1"/>
  </si>
  <si>
    <t>下連雀1-4-22</t>
  </si>
  <si>
    <t>26-5684</t>
  </si>
  <si>
    <t>18：01～20：30</t>
    <phoneticPr fontId="1"/>
  </si>
  <si>
    <t>ライクキッズ株式会社</t>
    <rPh sb="6" eb="10">
      <t>カブシキカイシャ</t>
    </rPh>
    <phoneticPr fontId="1"/>
  </si>
  <si>
    <t>ケンパ井の頭</t>
  </si>
  <si>
    <t>井の頭1-14-5（本園）
井の頭1-31-22（分園）</t>
    <rPh sb="10" eb="11">
      <t>ホン</t>
    </rPh>
    <rPh sb="11" eb="12">
      <t>エン</t>
    </rPh>
    <rPh sb="14" eb="15">
      <t>イ</t>
    </rPh>
    <rPh sb="16" eb="17">
      <t>カシラ</t>
    </rPh>
    <rPh sb="25" eb="27">
      <t>ブンエン</t>
    </rPh>
    <phoneticPr fontId="1"/>
  </si>
  <si>
    <t>70-0960(本園）
70-7530(分園）</t>
    <rPh sb="8" eb="9">
      <t>ホン</t>
    </rPh>
    <rPh sb="9" eb="10">
      <t>エン</t>
    </rPh>
    <rPh sb="20" eb="22">
      <t>ブンエン</t>
    </rPh>
    <phoneticPr fontId="1"/>
  </si>
  <si>
    <t>9
分園</t>
    <rPh sb="2" eb="3">
      <t>ブン</t>
    </rPh>
    <phoneticPr fontId="1"/>
  </si>
  <si>
    <t>8本園
7分園</t>
    <rPh sb="1" eb="2">
      <t>ホン</t>
    </rPh>
    <rPh sb="5" eb="6">
      <t>ブン</t>
    </rPh>
    <phoneticPr fontId="1"/>
  </si>
  <si>
    <t>特定非営利活動法人
ケンパ・ラーニング・コミュニティ協会</t>
    <rPh sb="0" eb="9">
      <t>トクテイヒエイリカツドウホウジン</t>
    </rPh>
    <rPh sb="26" eb="28">
      <t>キョウカイ</t>
    </rPh>
    <phoneticPr fontId="1"/>
  </si>
  <si>
    <r>
      <t xml:space="preserve">ドルフィン三鷹の杜保育園
</t>
    </r>
    <r>
      <rPr>
        <sz val="16"/>
        <rFont val="ＭＳ Ｐゴシック"/>
        <family val="3"/>
        <charset val="128"/>
        <scheme val="minor"/>
      </rPr>
      <t>（旧　京進のほいくえんHOPPAたかの子）</t>
    </r>
    <rPh sb="5" eb="7">
      <t>ミタカ</t>
    </rPh>
    <rPh sb="8" eb="9">
      <t>モリ</t>
    </rPh>
    <rPh sb="9" eb="12">
      <t>ホイクエン</t>
    </rPh>
    <rPh sb="14" eb="15">
      <t>キュウ</t>
    </rPh>
    <rPh sb="16" eb="18">
      <t>キョウシン</t>
    </rPh>
    <rPh sb="32" eb="33">
      <t>コ</t>
    </rPh>
    <phoneticPr fontId="1"/>
  </si>
  <si>
    <t>井口１-10-19</t>
  </si>
  <si>
    <t>34-7200</t>
  </si>
  <si>
    <t>0～5</t>
    <phoneticPr fontId="1"/>
  </si>
  <si>
    <t>ドルフィン・ハーモニー株式会社</t>
    <rPh sb="11" eb="13">
      <t>カブシキ</t>
    </rPh>
    <rPh sb="13" eb="15">
      <t>ガイシャ</t>
    </rPh>
    <phoneticPr fontId="1"/>
  </si>
  <si>
    <t>ポピンズナーサリースクール三鷹南</t>
    <phoneticPr fontId="1"/>
  </si>
  <si>
    <t>下連雀4-16-16</t>
  </si>
  <si>
    <t>70-1620</t>
  </si>
  <si>
    <t>株式会社ポピンズエデュケア</t>
    <rPh sb="0" eb="4">
      <t>カブシキガイシャ</t>
    </rPh>
    <phoneticPr fontId="1"/>
  </si>
  <si>
    <t>まなびの森　三鷹もりのこ保育園</t>
    <rPh sb="12" eb="15">
      <t>ホイクエン</t>
    </rPh>
    <phoneticPr fontId="1"/>
  </si>
  <si>
    <t>上連雀2-16-1</t>
  </si>
  <si>
    <t>43-1195</t>
  </si>
  <si>
    <t>まなびの森　三鷹もりのこ保育園</t>
    <rPh sb="4" eb="5">
      <t>モリ</t>
    </rPh>
    <rPh sb="6" eb="8">
      <t>ミタカ</t>
    </rPh>
    <rPh sb="12" eb="15">
      <t>ホイクエン</t>
    </rPh>
    <phoneticPr fontId="1"/>
  </si>
  <si>
    <t>にじいろ保育園三鷹新川</t>
    <phoneticPr fontId="1"/>
  </si>
  <si>
    <t>新川6-33-15</t>
  </si>
  <si>
    <t>26-7402</t>
  </si>
  <si>
    <t>にじいろ保育園三鷹牟礼</t>
    <phoneticPr fontId="1"/>
  </si>
  <si>
    <t>牟礼1-１4-27</t>
  </si>
  <si>
    <t>24-6618</t>
  </si>
  <si>
    <t>牟礼の森トキ保育園</t>
    <rPh sb="6" eb="9">
      <t>ホイクエン</t>
    </rPh>
    <phoneticPr fontId="1"/>
  </si>
  <si>
    <t>牟礼4-2-23（本園）
牟礼4-2-19（分園）</t>
    <rPh sb="10" eb="11">
      <t>エン</t>
    </rPh>
    <phoneticPr fontId="1"/>
  </si>
  <si>
    <t>24-9233（本園）
46-6977（分園）</t>
    <phoneticPr fontId="1"/>
  </si>
  <si>
    <t>12本園
12分園</t>
    <rPh sb="2" eb="3">
      <t>ホン</t>
    </rPh>
    <rPh sb="7" eb="8">
      <t>ブン</t>
    </rPh>
    <phoneticPr fontId="1"/>
  </si>
  <si>
    <t>トキ株式会社</t>
    <rPh sb="2" eb="6">
      <t>カブシキガイシャ</t>
    </rPh>
    <phoneticPr fontId="1"/>
  </si>
  <si>
    <t>三鷹どろんこ保育園</t>
    <rPh sb="6" eb="9">
      <t>ホイクエン</t>
    </rPh>
    <phoneticPr fontId="1"/>
  </si>
  <si>
    <t>井口1-23-9</t>
    <phoneticPr fontId="1"/>
  </si>
  <si>
    <t>30-5923</t>
  </si>
  <si>
    <t>社会福祉法人どろんこ会</t>
    <rPh sb="0" eb="2">
      <t>シャカイ</t>
    </rPh>
    <rPh sb="2" eb="4">
      <t>フクシ</t>
    </rPh>
    <rPh sb="4" eb="6">
      <t>ホウジン</t>
    </rPh>
    <rPh sb="10" eb="11">
      <t>カイ</t>
    </rPh>
    <phoneticPr fontId="1"/>
  </si>
  <si>
    <t>グローバルキッズ三鷹園</t>
    <phoneticPr fontId="1"/>
  </si>
  <si>
    <t>下連雀3-6-21</t>
    <phoneticPr fontId="1"/>
  </si>
  <si>
    <t>71-5155</t>
    <phoneticPr fontId="1"/>
  </si>
  <si>
    <t>株式会社グローバルキッズ</t>
    <phoneticPr fontId="1"/>
  </si>
  <si>
    <t>三鷹ちしろの木保育園</t>
    <rPh sb="0" eb="2">
      <t>ミタカ</t>
    </rPh>
    <rPh sb="6" eb="7">
      <t>キ</t>
    </rPh>
    <rPh sb="7" eb="10">
      <t>ホイクエン</t>
    </rPh>
    <phoneticPr fontId="1"/>
  </si>
  <si>
    <t>野崎2-11-7</t>
    <rPh sb="0" eb="2">
      <t>ノザキ</t>
    </rPh>
    <phoneticPr fontId="1"/>
  </si>
  <si>
    <t>30-9098</t>
    <phoneticPr fontId="1"/>
  </si>
  <si>
    <t>社会福祉法人ちしろの森</t>
    <rPh sb="10" eb="11">
      <t>モリ</t>
    </rPh>
    <phoneticPr fontId="1"/>
  </si>
  <si>
    <t>キッズガーデン三鷹上連雀</t>
    <rPh sb="7" eb="9">
      <t>ミタカ</t>
    </rPh>
    <rPh sb="9" eb="12">
      <t>カミレンジャク</t>
    </rPh>
    <rPh sb="10" eb="11">
      <t>ミカミ</t>
    </rPh>
    <phoneticPr fontId="1"/>
  </si>
  <si>
    <t>上連雀6-27-4</t>
    <rPh sb="0" eb="3">
      <t>カミレンジャク</t>
    </rPh>
    <phoneticPr fontId="1"/>
  </si>
  <si>
    <t>29-8020</t>
    <phoneticPr fontId="1"/>
  </si>
  <si>
    <t>株式会社Ｓｍｉｌｅ Ｐｒｏｊｅｃｔ</t>
    <rPh sb="0" eb="4">
      <t>カブシキガイシャ</t>
    </rPh>
    <phoneticPr fontId="1"/>
  </si>
  <si>
    <t>キッズガーデン三鷹上連雀</t>
    <rPh sb="7" eb="9">
      <t>ミタカ</t>
    </rPh>
    <rPh sb="9" eb="12">
      <t>カミレンジャク</t>
    </rPh>
    <phoneticPr fontId="1"/>
  </si>
  <si>
    <t>Gakkenほいくえん 三鷹</t>
    <rPh sb="12" eb="14">
      <t>ミタカ</t>
    </rPh>
    <phoneticPr fontId="1"/>
  </si>
  <si>
    <t>上連雀1-5-12</t>
    <rPh sb="0" eb="3">
      <t>カミレンジャク</t>
    </rPh>
    <phoneticPr fontId="1"/>
  </si>
  <si>
    <t>54-2261</t>
    <phoneticPr fontId="1"/>
  </si>
  <si>
    <t>株式会社学研ココファン・ナーサリー</t>
    <rPh sb="4" eb="6">
      <t>ガッケン</t>
    </rPh>
    <phoneticPr fontId="1"/>
  </si>
  <si>
    <t xml:space="preserve">                                                                                                                                                                                                                                                                                                                                   Gakkenほいくえん 三鷹
</t>
    <rPh sb="335" eb="337">
      <t>ミタカ</t>
    </rPh>
    <phoneticPr fontId="1"/>
  </si>
  <si>
    <t>みたいぐコスモ保育園</t>
    <rPh sb="7" eb="10">
      <t>ホイクエン</t>
    </rPh>
    <phoneticPr fontId="1"/>
  </si>
  <si>
    <t>井口1-9-19</t>
    <rPh sb="0" eb="2">
      <t>イグチ</t>
    </rPh>
    <phoneticPr fontId="1"/>
  </si>
  <si>
    <t>31-3131</t>
    <phoneticPr fontId="1"/>
  </si>
  <si>
    <t>7：15～18：15</t>
    <phoneticPr fontId="1"/>
  </si>
  <si>
    <t>18：16～19：30</t>
    <phoneticPr fontId="1"/>
  </si>
  <si>
    <t>株式会社コスモズ</t>
    <rPh sb="0" eb="4">
      <t>カブシキガイシャ</t>
    </rPh>
    <phoneticPr fontId="1"/>
  </si>
  <si>
    <t>三鷹新川雲母保育園</t>
    <rPh sb="0" eb="2">
      <t>ミタカ</t>
    </rPh>
    <rPh sb="2" eb="4">
      <t>シンカワ</t>
    </rPh>
    <rPh sb="4" eb="6">
      <t>キララ</t>
    </rPh>
    <rPh sb="6" eb="9">
      <t>ホイクエン</t>
    </rPh>
    <phoneticPr fontId="1"/>
  </si>
  <si>
    <t>新川3-6-6</t>
    <rPh sb="0" eb="2">
      <t>シンカワ</t>
    </rPh>
    <phoneticPr fontId="1"/>
  </si>
  <si>
    <t>70-1108</t>
    <phoneticPr fontId="1"/>
  </si>
  <si>
    <t>株式会社
モード・プランニング・ジャパン</t>
    <phoneticPr fontId="1"/>
  </si>
  <si>
    <t>ソラストみたか台保育園</t>
    <rPh sb="7" eb="8">
      <t>ダイ</t>
    </rPh>
    <rPh sb="8" eb="11">
      <t>ホイクエン</t>
    </rPh>
    <phoneticPr fontId="1"/>
  </si>
  <si>
    <t>牟礼5-6-7</t>
    <rPh sb="0" eb="2">
      <t>ムレ</t>
    </rPh>
    <phoneticPr fontId="1"/>
  </si>
  <si>
    <t>76-6070</t>
    <phoneticPr fontId="1"/>
  </si>
  <si>
    <t>株式会社ソラスト</t>
    <rPh sb="0" eb="4">
      <t>カブシキガイシャ</t>
    </rPh>
    <phoneticPr fontId="1"/>
  </si>
  <si>
    <t>HOPPA北野けやきの里</t>
    <phoneticPr fontId="1"/>
  </si>
  <si>
    <t>北野4-8-25</t>
    <phoneticPr fontId="1"/>
  </si>
  <si>
    <t>03-6279-5058</t>
    <phoneticPr fontId="1"/>
  </si>
  <si>
    <t>ビーフェア株式会社</t>
    <rPh sb="5" eb="9">
      <t>カブシキガイシャ</t>
    </rPh>
    <phoneticPr fontId="1"/>
  </si>
  <si>
    <t xml:space="preserve">                                                                                                                                                                                                                                                                                                                            HOPPA北野けやきの里
</t>
    <phoneticPr fontId="1"/>
  </si>
  <si>
    <t>ポピンズナーサリースクール三鷹下連雀</t>
    <phoneticPr fontId="1"/>
  </si>
  <si>
    <t>下連雀5-1-1-Ｅ2</t>
    <phoneticPr fontId="1"/>
  </si>
  <si>
    <t>29-9575</t>
    <phoneticPr fontId="1"/>
  </si>
  <si>
    <t>ポピンズナーサリースクール
三鷹下連雀</t>
    <phoneticPr fontId="1"/>
  </si>
  <si>
    <t>みたかこころ保育園</t>
    <rPh sb="6" eb="9">
      <t>ホイクエン</t>
    </rPh>
    <phoneticPr fontId="1"/>
  </si>
  <si>
    <t>牟礼6-2-1</t>
    <phoneticPr fontId="1"/>
  </si>
  <si>
    <t>26-9022</t>
    <phoneticPr fontId="1"/>
  </si>
  <si>
    <t>社会福祉法人こころ福祉会</t>
    <rPh sb="0" eb="6">
      <t>シャカイフクシホウジン</t>
    </rPh>
    <rPh sb="9" eb="11">
      <t>フクシ</t>
    </rPh>
    <rPh sb="11" eb="12">
      <t>カイ</t>
    </rPh>
    <phoneticPr fontId="1"/>
  </si>
  <si>
    <t>うれしい保育園三鷹中原</t>
    <rPh sb="4" eb="7">
      <t>ホイクエン</t>
    </rPh>
    <rPh sb="7" eb="9">
      <t>ミタカ</t>
    </rPh>
    <rPh sb="9" eb="11">
      <t>ナカハラ</t>
    </rPh>
    <phoneticPr fontId="1"/>
  </si>
  <si>
    <t>中原3-2-1</t>
    <rPh sb="0" eb="2">
      <t>ナカハラ</t>
    </rPh>
    <phoneticPr fontId="1"/>
  </si>
  <si>
    <t>76-8821</t>
    <phoneticPr fontId="1"/>
  </si>
  <si>
    <t>株式会社ケア21</t>
    <rPh sb="0" eb="4">
      <t>カブシキガイシャ</t>
    </rPh>
    <phoneticPr fontId="1"/>
  </si>
  <si>
    <t>ときむれのこ保育園</t>
    <rPh sb="6" eb="9">
      <t>ホイクエン</t>
    </rPh>
    <phoneticPr fontId="1"/>
  </si>
  <si>
    <t>牟礼4-3-14</t>
    <phoneticPr fontId="1"/>
  </si>
  <si>
    <t>26-7730</t>
    <phoneticPr fontId="1"/>
  </si>
  <si>
    <t>ときむれのこ保育園</t>
    <phoneticPr fontId="1"/>
  </si>
  <si>
    <t>ペガサス保育園三鷹駅前</t>
    <phoneticPr fontId="1"/>
  </si>
  <si>
    <t>下連雀3-34-15-201</t>
  </si>
  <si>
    <t>72-8545</t>
    <phoneticPr fontId="1"/>
  </si>
  <si>
    <t>1～5</t>
    <phoneticPr fontId="1"/>
  </si>
  <si>
    <t>エンゼル有限会社</t>
    <rPh sb="4" eb="6">
      <t>ユウゲン</t>
    </rPh>
    <rPh sb="6" eb="8">
      <t>カイシャ</t>
    </rPh>
    <phoneticPr fontId="1"/>
  </si>
  <si>
    <t>アイム保育園</t>
    <rPh sb="3" eb="6">
      <t>ホイクエン</t>
    </rPh>
    <phoneticPr fontId="1"/>
  </si>
  <si>
    <t>上連雀2-8-20 1F</t>
    <rPh sb="0" eb="3">
      <t>カミレンジャク</t>
    </rPh>
    <phoneticPr fontId="1"/>
  </si>
  <si>
    <t>76-2676</t>
    <phoneticPr fontId="1"/>
  </si>
  <si>
    <t>株式会社aim</t>
    <rPh sb="0" eb="4">
      <t>カブシキカイシャ</t>
    </rPh>
    <phoneticPr fontId="1"/>
  </si>
  <si>
    <t>アイム保育園</t>
    <phoneticPr fontId="1"/>
  </si>
  <si>
    <t>《注意点》
〇　原則として、自動車での送迎はできませんのでご注意ください。   
〇　園により若干名の障がい児・医療的ケア児等特別な配慮を必要とするお子様の受け入れを行っています。（P13参照）</t>
    <rPh sb="1" eb="4">
      <t>チュウイテン</t>
    </rPh>
    <phoneticPr fontId="1"/>
  </si>
  <si>
    <t>《選考に関する注意点》
〇　ケンパ井の頭・みたか小鳥の森保育園・牟礼の森トキ保育園の本園・分園について
ケンパ井の頭１歳児クラス・みたか小鳥の森保育園の１歳児、２歳児クラス・牟礼の森トキ保育園の２歳児クラスへの申込みに際しては、本園、分園を選択することは出来ません。
通園する園については、入園児童が決定した後、園運営を考慮した上で園が決定し、お知らせします。</t>
    <phoneticPr fontId="1"/>
  </si>
  <si>
    <t>令和８年４月１日時点（令和７年９月時点での予定）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</si>
</sst>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8"/>
      <name val="ＭＳ Ｐゴシック"/>
      <family val="3"/>
      <charset val="128"/>
      <scheme val="minor"/>
    </font>
    <font>
      <sz val="36"/>
      <name val="ＭＳ Ｐゴシック"/>
      <family val="3"/>
      <charset val="128"/>
      <scheme val="minor"/>
    </font>
    <font>
      <sz val="11"/>
      <color rgb="FFFF0000"/>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8"/>
      <color theme="1"/>
      <name val="ＭＳ Ｐゴシック"/>
      <family val="3"/>
      <charset val="128"/>
      <scheme val="minor"/>
    </font>
    <font>
      <sz val="17"/>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medium">
        <color indexed="64"/>
      </left>
      <right/>
      <top style="thin">
        <color indexed="64"/>
      </top>
      <bottom/>
      <diagonal/>
    </border>
    <border>
      <left style="thin">
        <color indexed="64"/>
      </left>
      <right style="medium">
        <color indexed="64"/>
      </right>
      <top/>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vertical="center" wrapText="1"/>
    </xf>
    <xf numFmtId="0" fontId="8" fillId="0" borderId="0" xfId="0" applyFont="1" applyAlignment="1">
      <alignment horizontal="center" vertical="center"/>
    </xf>
    <xf numFmtId="0" fontId="8" fillId="0" borderId="0" xfId="0" applyFont="1">
      <alignment vertical="center"/>
    </xf>
    <xf numFmtId="0" fontId="7" fillId="3" borderId="25" xfId="0" applyFont="1" applyFill="1" applyBorder="1">
      <alignment vertical="center"/>
    </xf>
    <xf numFmtId="0" fontId="10" fillId="3" borderId="0" xfId="0" applyFont="1" applyFill="1" applyAlignment="1">
      <alignment horizontal="center" vertical="center"/>
    </xf>
    <xf numFmtId="0" fontId="5" fillId="3" borderId="0" xfId="0" applyFont="1" applyFill="1" applyAlignment="1">
      <alignment horizontal="left" vertical="top"/>
    </xf>
    <xf numFmtId="0" fontId="2" fillId="3" borderId="0" xfId="0" applyFont="1" applyFill="1">
      <alignment vertical="center"/>
    </xf>
    <xf numFmtId="0" fontId="7" fillId="3" borderId="0" xfId="0" applyFont="1" applyFill="1" applyAlignment="1">
      <alignment horizontal="right" vertical="center" indent="1"/>
    </xf>
    <xf numFmtId="0" fontId="5" fillId="3" borderId="0" xfId="0" applyFont="1" applyFill="1" applyAlignment="1">
      <alignment horizontal="center" vertical="center"/>
    </xf>
    <xf numFmtId="0" fontId="6" fillId="3" borderId="0" xfId="0" applyFont="1" applyFill="1" applyAlignment="1">
      <alignment horizontal="center" vertical="center"/>
    </xf>
    <xf numFmtId="0" fontId="9" fillId="3" borderId="0" xfId="0" applyFont="1" applyFill="1" applyAlignment="1">
      <alignment horizontal="center" vertical="center"/>
    </xf>
    <xf numFmtId="0" fontId="8" fillId="3" borderId="0" xfId="0" applyFont="1" applyFill="1">
      <alignment vertical="center"/>
    </xf>
    <xf numFmtId="0" fontId="6" fillId="3" borderId="25" xfId="0" applyFont="1" applyFill="1" applyBorder="1">
      <alignment vertical="center"/>
    </xf>
    <xf numFmtId="0" fontId="5" fillId="0" borderId="33" xfId="0" applyFont="1" applyBorder="1" applyAlignment="1">
      <alignment vertical="top"/>
    </xf>
    <xf numFmtId="0" fontId="5" fillId="0" borderId="34" xfId="0" applyFont="1" applyBorder="1" applyAlignment="1">
      <alignment vertical="top"/>
    </xf>
    <xf numFmtId="0" fontId="5" fillId="0" borderId="36" xfId="0" applyFont="1" applyBorder="1" applyAlignment="1">
      <alignment vertical="top"/>
    </xf>
    <xf numFmtId="0" fontId="5" fillId="0" borderId="0" xfId="0" applyFont="1" applyAlignment="1">
      <alignment vertical="top"/>
    </xf>
    <xf numFmtId="0" fontId="5" fillId="0" borderId="38" xfId="0" applyFont="1" applyBorder="1" applyAlignment="1">
      <alignment vertical="top"/>
    </xf>
    <xf numFmtId="0" fontId="5" fillId="0" borderId="25" xfId="0" applyFont="1" applyBorder="1" applyAlignment="1">
      <alignment vertical="top"/>
    </xf>
    <xf numFmtId="0" fontId="5" fillId="0" borderId="34" xfId="0" applyFont="1" applyBorder="1" applyAlignment="1">
      <alignment vertical="top" wrapText="1"/>
    </xf>
    <xf numFmtId="0" fontId="11" fillId="0" borderId="0" xfId="0" applyFont="1">
      <alignment vertical="center"/>
    </xf>
    <xf numFmtId="0" fontId="10" fillId="0" borderId="0" xfId="0" applyFont="1" applyAlignment="1">
      <alignment horizontal="center" vertical="center"/>
    </xf>
    <xf numFmtId="0" fontId="12" fillId="0" borderId="53"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21" xfId="0" applyFont="1" applyBorder="1" applyAlignment="1">
      <alignment horizontal="center" vertical="center"/>
    </xf>
    <xf numFmtId="0" fontId="12" fillId="0" borderId="3" xfId="0" applyFont="1" applyBorder="1" applyAlignment="1">
      <alignment horizontal="center" vertical="center"/>
    </xf>
    <xf numFmtId="0" fontId="12" fillId="0" borderId="44" xfId="0" applyFont="1" applyBorder="1" applyAlignment="1">
      <alignment horizontal="center" vertical="center"/>
    </xf>
    <xf numFmtId="0" fontId="12" fillId="0" borderId="8" xfId="0" applyFont="1" applyBorder="1" applyAlignment="1">
      <alignment horizontal="center" vertical="center"/>
    </xf>
    <xf numFmtId="0" fontId="12" fillId="0" borderId="26" xfId="0" applyFont="1" applyBorder="1" applyAlignment="1">
      <alignment horizontal="center" vertical="center"/>
    </xf>
    <xf numFmtId="0" fontId="12" fillId="0" borderId="2" xfId="0" applyFont="1" applyBorder="1" applyAlignment="1">
      <alignment horizontal="center" vertical="center"/>
    </xf>
    <xf numFmtId="0" fontId="12" fillId="0" borderId="19" xfId="0" applyFont="1" applyBorder="1" applyAlignment="1">
      <alignment horizontal="center" vertical="center"/>
    </xf>
    <xf numFmtId="0" fontId="12" fillId="0" borderId="10" xfId="0" applyFont="1" applyBorder="1" applyAlignment="1">
      <alignment horizontal="center" vertical="center"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12" fillId="0" borderId="0" xfId="0" applyFont="1" applyAlignment="1">
      <alignment horizontal="center" vertical="center"/>
    </xf>
    <xf numFmtId="0" fontId="12" fillId="0" borderId="3" xfId="0" applyFont="1" applyBorder="1" applyAlignment="1">
      <alignment vertical="center" wrapText="1"/>
    </xf>
    <xf numFmtId="0" fontId="12" fillId="0" borderId="8" xfId="0" applyFont="1" applyBorder="1" applyAlignment="1">
      <alignment horizontal="left" vertical="center" wrapText="1"/>
    </xf>
    <xf numFmtId="0" fontId="12" fillId="0" borderId="8" xfId="0" applyFont="1" applyBorder="1" applyAlignment="1">
      <alignment vertical="center" wrapText="1"/>
    </xf>
    <xf numFmtId="0" fontId="12" fillId="0" borderId="0" xfId="0" applyFont="1">
      <alignment vertical="center"/>
    </xf>
    <xf numFmtId="0" fontId="12" fillId="0" borderId="0" xfId="0" applyFont="1" applyAlignment="1">
      <alignment vertical="center" wrapText="1"/>
    </xf>
    <xf numFmtId="0" fontId="12" fillId="3" borderId="30" xfId="0" applyFont="1" applyFill="1" applyBorder="1" applyAlignment="1">
      <alignment horizontal="center" vertical="center"/>
    </xf>
    <xf numFmtId="0" fontId="12" fillId="0" borderId="5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0" xfId="0" applyFont="1" applyBorder="1" applyAlignment="1">
      <alignment vertical="center" wrapText="1"/>
    </xf>
    <xf numFmtId="0" fontId="12" fillId="0" borderId="26" xfId="0" applyFont="1" applyBorder="1" applyAlignment="1">
      <alignment vertical="center" wrapText="1"/>
    </xf>
    <xf numFmtId="0" fontId="12" fillId="0" borderId="54" xfId="0" applyFont="1" applyBorder="1" applyAlignment="1">
      <alignment vertical="center" wrapText="1"/>
    </xf>
    <xf numFmtId="0" fontId="12" fillId="0" borderId="20" xfId="0" applyFont="1" applyBorder="1" applyAlignment="1">
      <alignment horizontal="center" vertical="center"/>
    </xf>
    <xf numFmtId="0" fontId="12" fillId="0" borderId="49" xfId="0" applyFont="1" applyBorder="1" applyAlignment="1">
      <alignment horizontal="left" vertical="center" wrapText="1"/>
    </xf>
    <xf numFmtId="0" fontId="12" fillId="0" borderId="49" xfId="0" applyFont="1" applyBorder="1" applyAlignment="1">
      <alignment vertical="center" wrapText="1"/>
    </xf>
    <xf numFmtId="0" fontId="12" fillId="0" borderId="16" xfId="0" applyFont="1" applyBorder="1" applyAlignment="1">
      <alignment horizontal="center" vertical="center"/>
    </xf>
    <xf numFmtId="0" fontId="12" fillId="0" borderId="11" xfId="0" applyFont="1" applyBorder="1" applyAlignment="1">
      <alignment horizontal="center" vertical="center"/>
    </xf>
    <xf numFmtId="176" fontId="12" fillId="0" borderId="10"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1" xfId="0" applyFont="1" applyBorder="1" applyAlignment="1">
      <alignment horizontal="left" vertical="center" wrapText="1"/>
    </xf>
    <xf numFmtId="176" fontId="12" fillId="0" borderId="1" xfId="0" applyNumberFormat="1" applyFont="1" applyBorder="1" applyAlignment="1">
      <alignment horizontal="center" vertical="center"/>
    </xf>
    <xf numFmtId="0" fontId="12" fillId="0" borderId="3" xfId="0" applyFont="1" applyBorder="1" applyAlignment="1">
      <alignment horizontal="left" vertical="center" wrapText="1"/>
    </xf>
    <xf numFmtId="0" fontId="12" fillId="0" borderId="12" xfId="0" applyFont="1" applyBorder="1" applyAlignment="1">
      <alignment horizontal="center" vertical="center"/>
    </xf>
    <xf numFmtId="176" fontId="12"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0" fontId="12" fillId="0" borderId="1" xfId="0" applyFont="1" applyBorder="1" applyAlignment="1">
      <alignment horizontal="left" vertical="center"/>
    </xf>
    <xf numFmtId="0" fontId="12" fillId="0" borderId="19" xfId="0" applyFont="1" applyBorder="1" applyAlignment="1">
      <alignment horizontal="left" vertical="center"/>
    </xf>
    <xf numFmtId="176" fontId="12" fillId="0" borderId="0" xfId="0" applyNumberFormat="1" applyFont="1" applyAlignment="1">
      <alignment horizontal="center" vertical="center" wrapText="1"/>
    </xf>
    <xf numFmtId="0" fontId="12" fillId="0" borderId="24" xfId="0" applyFont="1" applyBorder="1" applyAlignment="1">
      <alignment horizontal="center" vertical="center"/>
    </xf>
    <xf numFmtId="0" fontId="12" fillId="0" borderId="10"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3" xfId="0" applyFont="1" applyBorder="1" applyAlignment="1">
      <alignment horizontal="center" vertical="center"/>
    </xf>
    <xf numFmtId="0" fontId="12" fillId="0" borderId="43" xfId="0" applyFont="1" applyBorder="1" applyAlignment="1">
      <alignment horizontal="center" vertical="center"/>
    </xf>
    <xf numFmtId="0" fontId="12" fillId="0" borderId="45" xfId="0" applyFont="1" applyBorder="1" applyAlignment="1">
      <alignment horizontal="center" vertical="center" wrapText="1"/>
    </xf>
    <xf numFmtId="0" fontId="12" fillId="0" borderId="60" xfId="0" applyFont="1" applyBorder="1" applyAlignment="1">
      <alignment horizontal="center" vertical="center" wrapText="1"/>
    </xf>
    <xf numFmtId="0" fontId="12" fillId="3" borderId="0" xfId="0" applyFont="1" applyFill="1">
      <alignment vertical="center"/>
    </xf>
    <xf numFmtId="0" fontId="12" fillId="0" borderId="50" xfId="0" applyFont="1" applyBorder="1" applyAlignment="1">
      <alignment horizontal="left" vertical="center"/>
    </xf>
    <xf numFmtId="0" fontId="12" fillId="0" borderId="62" xfId="0" applyFont="1" applyBorder="1" applyAlignment="1">
      <alignment horizontal="left" vertical="center"/>
    </xf>
    <xf numFmtId="176" fontId="12" fillId="0" borderId="62" xfId="0" applyNumberFormat="1" applyFont="1" applyBorder="1" applyAlignment="1">
      <alignment horizontal="center" vertical="center" wrapText="1"/>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37" xfId="0" applyFont="1" applyBorder="1" applyAlignment="1">
      <alignment horizontal="center" vertical="center"/>
    </xf>
    <xf numFmtId="0" fontId="12" fillId="0" borderId="19" xfId="0" applyFont="1" applyBorder="1" applyAlignment="1">
      <alignment vertical="center" wrapText="1"/>
    </xf>
    <xf numFmtId="176" fontId="12" fillId="0" borderId="19" xfId="0" applyNumberFormat="1" applyFont="1" applyBorder="1" applyAlignment="1">
      <alignment horizontal="center"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61" xfId="0" applyFont="1" applyBorder="1" applyAlignment="1">
      <alignment horizontal="center" vertical="center"/>
    </xf>
    <xf numFmtId="0" fontId="12" fillId="0" borderId="18" xfId="0" applyFont="1" applyBorder="1" applyAlignment="1">
      <alignment horizontal="center" vertical="center"/>
    </xf>
    <xf numFmtId="0" fontId="12" fillId="0" borderId="0" xfId="0" applyFont="1" applyAlignment="1">
      <alignment horizontal="left" vertical="center"/>
    </xf>
    <xf numFmtId="0" fontId="12" fillId="0" borderId="59" xfId="0" applyFont="1" applyBorder="1" applyAlignment="1">
      <alignment horizontal="center" vertical="center"/>
    </xf>
    <xf numFmtId="0" fontId="12" fillId="0" borderId="65" xfId="0" applyFont="1" applyBorder="1" applyAlignment="1">
      <alignment horizontal="center" vertical="center"/>
    </xf>
    <xf numFmtId="0" fontId="10" fillId="0" borderId="0" xfId="0" applyFont="1">
      <alignment vertical="center"/>
    </xf>
    <xf numFmtId="0" fontId="12" fillId="0" borderId="6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left" vertical="center"/>
    </xf>
    <xf numFmtId="0" fontId="14" fillId="0" borderId="1" xfId="0" applyFont="1" applyBorder="1" applyAlignment="1">
      <alignment horizontal="center" vertical="center"/>
    </xf>
    <xf numFmtId="176" fontId="14" fillId="0" borderId="1" xfId="0" applyNumberFormat="1" applyFont="1" applyBorder="1" applyAlignment="1">
      <alignment horizontal="center" vertical="center"/>
    </xf>
    <xf numFmtId="0" fontId="14" fillId="0" borderId="1" xfId="0" applyFont="1" applyBorder="1" applyAlignment="1">
      <alignment horizontal="left" vertical="center" wrapText="1"/>
    </xf>
    <xf numFmtId="0" fontId="12" fillId="3" borderId="1" xfId="0" applyFont="1" applyFill="1" applyBorder="1" applyAlignment="1">
      <alignment horizontal="center" vertical="center"/>
    </xf>
    <xf numFmtId="0" fontId="14" fillId="0" borderId="1" xfId="0" applyFont="1" applyBorder="1" applyAlignment="1">
      <alignment horizontal="center" vertical="center" wrapText="1"/>
    </xf>
    <xf numFmtId="176" fontId="14" fillId="0" borderId="1" xfId="0" applyNumberFormat="1" applyFont="1" applyBorder="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176" fontId="14" fillId="0" borderId="3" xfId="0" applyNumberFormat="1" applyFont="1" applyBorder="1" applyAlignment="1">
      <alignment horizontal="center" vertical="center" wrapText="1"/>
    </xf>
    <xf numFmtId="0" fontId="5" fillId="0" borderId="3" xfId="0" applyFont="1" applyBorder="1" applyAlignment="1">
      <alignment vertical="center" wrapText="1"/>
    </xf>
    <xf numFmtId="0" fontId="14" fillId="0" borderId="19" xfId="0" applyFont="1" applyBorder="1" applyAlignment="1">
      <alignment vertical="center" wrapText="1"/>
    </xf>
    <xf numFmtId="0" fontId="14" fillId="0" borderId="19" xfId="0" applyFont="1" applyBorder="1" applyAlignment="1">
      <alignment horizontal="left" vertical="center" wrapText="1"/>
    </xf>
    <xf numFmtId="0" fontId="14" fillId="0" borderId="19" xfId="0" applyFont="1" applyBorder="1" applyAlignment="1">
      <alignment horizontal="center" vertical="center" wrapText="1"/>
    </xf>
    <xf numFmtId="176" fontId="14" fillId="0" borderId="19" xfId="0" applyNumberFormat="1" applyFont="1" applyBorder="1" applyAlignment="1">
      <alignment horizontal="center" vertical="center" wrapText="1"/>
    </xf>
    <xf numFmtId="0" fontId="14" fillId="0" borderId="19" xfId="0" applyFont="1" applyBorder="1" applyAlignment="1">
      <alignment horizontal="center" vertical="center"/>
    </xf>
    <xf numFmtId="0" fontId="5" fillId="0" borderId="19" xfId="0" applyFont="1" applyBorder="1" applyAlignment="1">
      <alignment vertical="center" wrapText="1"/>
    </xf>
    <xf numFmtId="0" fontId="5" fillId="0" borderId="33" xfId="0" applyFont="1" applyBorder="1" applyAlignment="1">
      <alignment vertical="top" wrapText="1"/>
    </xf>
    <xf numFmtId="0" fontId="15" fillId="0" borderId="34" xfId="0" applyFont="1" applyBorder="1" applyAlignment="1">
      <alignment vertical="top" wrapText="1"/>
    </xf>
    <xf numFmtId="0" fontId="12" fillId="0" borderId="0" xfId="0" applyFont="1" applyAlignment="1">
      <alignment horizontal="right" vertical="center"/>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2" fillId="0" borderId="0" xfId="0" applyFont="1" applyAlignment="1">
      <alignment horizontal="left" vertical="top" wrapText="1"/>
    </xf>
    <xf numFmtId="0" fontId="12" fillId="0" borderId="37" xfId="0" applyFont="1" applyBorder="1" applyAlignment="1">
      <alignment horizontal="left" vertical="top" wrapText="1"/>
    </xf>
    <xf numFmtId="0" fontId="12" fillId="0" borderId="25" xfId="0" applyFont="1" applyBorder="1" applyAlignment="1">
      <alignment horizontal="left" vertical="top" wrapText="1"/>
    </xf>
    <xf numFmtId="0" fontId="12" fillId="0" borderId="39"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0" xfId="0" applyFont="1" applyAlignment="1">
      <alignment horizontal="left" vertical="top" wrapText="1"/>
    </xf>
    <xf numFmtId="0" fontId="15" fillId="0" borderId="37" xfId="0" applyFont="1" applyBorder="1" applyAlignment="1">
      <alignment horizontal="left" vertical="top"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12" xfId="0" applyFont="1" applyBorder="1" applyAlignment="1">
      <alignment horizontal="left" vertical="center"/>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12" fillId="0" borderId="27" xfId="0" applyFont="1" applyBorder="1" applyAlignment="1">
      <alignment horizontal="center" vertical="center" wrapText="1"/>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 xfId="0" applyFont="1" applyBorder="1" applyAlignment="1">
      <alignment horizontal="left" vertical="center"/>
    </xf>
    <xf numFmtId="0" fontId="5" fillId="0" borderId="26" xfId="0" applyFont="1" applyBorder="1" applyAlignment="1">
      <alignment horizontal="center" vertical="center"/>
    </xf>
    <xf numFmtId="0" fontId="5" fillId="0" borderId="26" xfId="0" applyFont="1" applyBorder="1" applyAlignment="1">
      <alignment horizontal="left" vertical="center" wrapText="1"/>
    </xf>
    <xf numFmtId="0" fontId="5" fillId="0" borderId="26" xfId="0" applyFont="1" applyBorder="1" applyAlignment="1">
      <alignment horizontal="center" vertical="center" wrapText="1"/>
    </xf>
    <xf numFmtId="0" fontId="5" fillId="0" borderId="27" xfId="0" applyFont="1" applyBorder="1" applyAlignment="1">
      <alignment horizontal="left" vertical="center" wrapText="1"/>
    </xf>
    <xf numFmtId="0" fontId="5" fillId="0" borderId="2" xfId="0" applyFont="1" applyBorder="1" applyAlignment="1">
      <alignment horizontal="left" vertical="center" wrapText="1"/>
    </xf>
    <xf numFmtId="0" fontId="5" fillId="0" borderId="27"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56" xfId="0" applyFont="1" applyFill="1" applyBorder="1" applyAlignment="1">
      <alignment horizontal="center" vertical="center"/>
    </xf>
    <xf numFmtId="0" fontId="12" fillId="0" borderId="46" xfId="0" applyFont="1" applyBorder="1" applyAlignment="1">
      <alignment horizontal="center" vertical="center" wrapText="1"/>
    </xf>
    <xf numFmtId="0" fontId="12" fillId="0" borderId="33" xfId="0" applyFont="1" applyBorder="1" applyAlignment="1">
      <alignment horizontal="left" vertical="top" wrapText="1"/>
    </xf>
    <xf numFmtId="0" fontId="12" fillId="0" borderId="34" xfId="0" applyFont="1" applyBorder="1" applyAlignment="1">
      <alignment horizontal="left" vertical="top"/>
    </xf>
    <xf numFmtId="0" fontId="12" fillId="0" borderId="35" xfId="0" applyFont="1" applyBorder="1" applyAlignment="1">
      <alignment horizontal="left" vertical="top"/>
    </xf>
    <xf numFmtId="0" fontId="12" fillId="0" borderId="36" xfId="0" applyFont="1" applyBorder="1" applyAlignment="1">
      <alignment horizontal="left" vertical="top"/>
    </xf>
    <xf numFmtId="0" fontId="12" fillId="0" borderId="0" xfId="0" applyFont="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25" xfId="0" applyFont="1" applyBorder="1" applyAlignment="1">
      <alignment horizontal="left" vertical="top"/>
    </xf>
    <xf numFmtId="0" fontId="12" fillId="0" borderId="39" xfId="0" applyFont="1" applyBorder="1" applyAlignment="1">
      <alignment horizontal="left" vertical="top"/>
    </xf>
    <xf numFmtId="0" fontId="12" fillId="0" borderId="47"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0" xfId="0" applyFont="1" applyAlignment="1">
      <alignment horizontal="center" vertical="center" wrapText="1"/>
    </xf>
    <xf numFmtId="0" fontId="12" fillId="0" borderId="50"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45" xfId="0" applyFont="1" applyBorder="1" applyAlignment="1">
      <alignment horizontal="center" vertical="center"/>
    </xf>
    <xf numFmtId="0" fontId="12" fillId="0" borderId="42" xfId="0" applyFont="1" applyBorder="1" applyAlignment="1">
      <alignment horizontal="center" vertical="center"/>
    </xf>
    <xf numFmtId="0" fontId="12" fillId="0" borderId="53" xfId="0" applyFont="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12" xfId="0" applyFont="1" applyBorder="1" applyAlignment="1">
      <alignment horizontal="left" vertical="center" wrapText="1"/>
    </xf>
    <xf numFmtId="0" fontId="5" fillId="0" borderId="49" xfId="0" applyFont="1" applyBorder="1" applyAlignment="1">
      <alignment horizontal="left" vertical="center" wrapText="1"/>
    </xf>
    <xf numFmtId="0" fontId="5" fillId="0" borderId="28" xfId="0" applyFont="1" applyBorder="1" applyAlignment="1">
      <alignment horizontal="left" vertical="center" wrapText="1"/>
    </xf>
    <xf numFmtId="0" fontId="5" fillId="0" borderId="11" xfId="0" applyFont="1" applyBorder="1" applyAlignment="1">
      <alignment horizontal="left" vertical="center" wrapText="1"/>
    </xf>
    <xf numFmtId="0" fontId="12" fillId="0" borderId="29" xfId="0" applyFont="1" applyBorder="1" applyAlignment="1">
      <alignment horizontal="center" vertical="center"/>
    </xf>
    <xf numFmtId="0" fontId="12" fillId="0" borderId="0" xfId="0" applyFont="1" applyAlignment="1">
      <alignment horizontal="center" vertical="center"/>
    </xf>
    <xf numFmtId="0" fontId="12" fillId="0" borderId="50" xfId="0" applyFont="1" applyBorder="1" applyAlignment="1">
      <alignment horizontal="center" vertical="center"/>
    </xf>
    <xf numFmtId="0" fontId="12" fillId="0" borderId="6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12"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9" xfId="0" applyFont="1" applyBorder="1" applyAlignment="1">
      <alignment horizontal="left" vertical="center"/>
    </xf>
    <xf numFmtId="0" fontId="12" fillId="0" borderId="28" xfId="0" applyFont="1" applyBorder="1" applyAlignment="1">
      <alignment horizontal="left" vertical="center"/>
    </xf>
    <xf numFmtId="0" fontId="12" fillId="0" borderId="11" xfId="0" applyFont="1" applyBorder="1" applyAlignment="1">
      <alignment horizontal="left" vertical="center"/>
    </xf>
    <xf numFmtId="0" fontId="12" fillId="0" borderId="1"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54" xfId="0" applyFont="1" applyBorder="1" applyAlignment="1">
      <alignment horizontal="center" vertical="center" wrapText="1"/>
    </xf>
    <xf numFmtId="0" fontId="9" fillId="2" borderId="25" xfId="0" applyFont="1" applyFill="1" applyBorder="1" applyAlignment="1">
      <alignment horizontal="center" vertical="center"/>
    </xf>
    <xf numFmtId="0" fontId="12" fillId="0" borderId="26" xfId="0" applyFont="1" applyBorder="1" applyAlignment="1">
      <alignment horizontal="center" vertical="center" wrapText="1"/>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2" xfId="0" applyFont="1" applyBorder="1" applyAlignment="1">
      <alignment horizontal="center" vertical="center"/>
    </xf>
    <xf numFmtId="0" fontId="10" fillId="0" borderId="0" xfId="0" applyFont="1" applyAlignment="1">
      <alignment horizontal="center" vertical="center"/>
    </xf>
    <xf numFmtId="0" fontId="1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0" xfId="0" applyFont="1" applyBorder="1" applyAlignment="1">
      <alignment horizontal="center" vertical="center"/>
    </xf>
    <xf numFmtId="0" fontId="12" fillId="0" borderId="19" xfId="0" applyFont="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6"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5" xfId="0" applyFont="1" applyFill="1" applyBorder="1" applyAlignment="1">
      <alignment horizontal="right" vertical="center" inden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right" vertical="center"/>
    </xf>
    <xf numFmtId="0" fontId="12" fillId="0" borderId="30" xfId="0" applyFont="1" applyBorder="1" applyAlignment="1">
      <alignment horizontal="center" vertical="center" wrapText="1"/>
    </xf>
    <xf numFmtId="0" fontId="12" fillId="0" borderId="47" xfId="0" applyFont="1" applyBorder="1" applyAlignment="1">
      <alignment horizontal="center" vertical="center"/>
    </xf>
    <xf numFmtId="0" fontId="12" fillId="0" borderId="34" xfId="0" applyFont="1" applyBorder="1" applyAlignment="1">
      <alignment horizontal="center" vertical="center"/>
    </xf>
    <xf numFmtId="0" fontId="12" fillId="0" borderId="48" xfId="0" applyFont="1" applyBorder="1" applyAlignment="1">
      <alignment horizontal="center" vertical="center"/>
    </xf>
    <xf numFmtId="0" fontId="12" fillId="0" borderId="25" xfId="0" applyFont="1" applyBorder="1" applyAlignment="1">
      <alignment horizontal="center" vertical="center"/>
    </xf>
    <xf numFmtId="0" fontId="12" fillId="0" borderId="4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3" borderId="56"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0" borderId="46" xfId="0" applyFont="1" applyBorder="1" applyAlignment="1">
      <alignment horizontal="center" vertical="center"/>
    </xf>
    <xf numFmtId="0" fontId="9" fillId="2" borderId="5" xfId="0" applyFont="1" applyFill="1" applyBorder="1">
      <alignment vertical="center"/>
    </xf>
    <xf numFmtId="0" fontId="9" fillId="2" borderId="6" xfId="0" applyFont="1" applyFill="1" applyBorder="1">
      <alignment vertical="center"/>
    </xf>
    <xf numFmtId="0" fontId="9" fillId="2" borderId="34" xfId="0" applyFont="1" applyFill="1" applyBorder="1">
      <alignment vertical="center"/>
    </xf>
    <xf numFmtId="0" fontId="9" fillId="2" borderId="7" xfId="0" applyFont="1" applyFill="1" applyBorder="1">
      <alignment vertical="center"/>
    </xf>
    <xf numFmtId="0" fontId="12" fillId="0" borderId="3" xfId="0" applyFont="1" applyBorder="1" applyAlignment="1">
      <alignment horizontal="center" vertical="center"/>
    </xf>
    <xf numFmtId="0" fontId="12" fillId="0" borderId="52" xfId="0" applyFont="1" applyBorder="1" applyAlignment="1">
      <alignment horizontal="center" vertical="center"/>
    </xf>
    <xf numFmtId="0" fontId="12" fillId="0" borderId="51"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557892</xdr:colOff>
      <xdr:row>0</xdr:row>
      <xdr:rowOff>108857</xdr:rowOff>
    </xdr:from>
    <xdr:to>
      <xdr:col>1</xdr:col>
      <xdr:colOff>2653392</xdr:colOff>
      <xdr:row>4</xdr:row>
      <xdr:rowOff>33067</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557892" y="108857"/>
          <a:ext cx="2748643" cy="931139"/>
        </a:xfrm>
        <a:prstGeom prst="wedgeRoundRectCallout">
          <a:avLst>
            <a:gd name="adj1" fmla="val -46557"/>
            <a:gd name="adj2" fmla="val 82367"/>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t>認可保育園・地域型保育施設ＭＡＰの番号</a:t>
          </a:r>
          <a:endParaRPr kumimoji="1" lang="en-US" altLang="ja-JP" sz="1800" b="0"/>
        </a:p>
      </xdr:txBody>
    </xdr:sp>
    <xdr:clientData/>
  </xdr:twoCellAnchor>
  <xdr:twoCellAnchor>
    <xdr:from>
      <xdr:col>0</xdr:col>
      <xdr:colOff>80818</xdr:colOff>
      <xdr:row>34</xdr:row>
      <xdr:rowOff>126998</xdr:rowOff>
    </xdr:from>
    <xdr:to>
      <xdr:col>2</xdr:col>
      <xdr:colOff>1870365</xdr:colOff>
      <xdr:row>39</xdr:row>
      <xdr:rowOff>554181</xdr:rowOff>
    </xdr:to>
    <xdr:sp macro="" textlink="">
      <xdr:nvSpPr>
        <xdr:cNvPr id="2" name="正方形/長方形 1">
          <a:extLst>
            <a:ext uri="{FF2B5EF4-FFF2-40B4-BE49-F238E27FC236}">
              <a16:creationId xmlns:a16="http://schemas.microsoft.com/office/drawing/2014/main" id="{CC2A1474-3D68-49C2-ADBD-5614E4889774}"/>
            </a:ext>
          </a:extLst>
        </xdr:cNvPr>
        <xdr:cNvSpPr/>
      </xdr:nvSpPr>
      <xdr:spPr>
        <a:xfrm>
          <a:off x="80818" y="24730362"/>
          <a:ext cx="6396183" cy="1985819"/>
        </a:xfrm>
        <a:prstGeom prst="rect">
          <a:avLst/>
        </a:prstGeom>
        <a:solidFill>
          <a:schemeClr val="bg1">
            <a:lumMod val="9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ysClr val="windowText" lastClr="000000"/>
              </a:solidFill>
            </a:rPr>
            <a:t>みたかきっずナビにて、園の</a:t>
          </a:r>
          <a:r>
            <a:rPr kumimoji="1" lang="en-US" altLang="ja-JP" sz="1600">
              <a:solidFill>
                <a:sysClr val="windowText" lastClr="000000"/>
              </a:solidFill>
            </a:rPr>
            <a:t>HP</a:t>
          </a:r>
          <a:r>
            <a:rPr kumimoji="1" lang="ja-JP" altLang="en-US" sz="1600">
              <a:solidFill>
                <a:sysClr val="windowText" lastClr="000000"/>
              </a:solidFill>
            </a:rPr>
            <a:t>や施設の場所を確認できます。</a:t>
          </a:r>
          <a:endParaRPr kumimoji="1" lang="en-US" altLang="ja-JP" sz="1600">
            <a:solidFill>
              <a:sysClr val="windowText" lastClr="000000"/>
            </a:solidFill>
          </a:endParaRPr>
        </a:p>
        <a:p>
          <a:pPr algn="l"/>
          <a:r>
            <a:rPr kumimoji="1" lang="en-US" altLang="ja-JP" sz="1600">
              <a:solidFill>
                <a:sysClr val="windowText" lastClr="000000"/>
              </a:solidFill>
            </a:rPr>
            <a:t>※</a:t>
          </a:r>
          <a:r>
            <a:rPr kumimoji="1" lang="ja-JP" altLang="en-US" sz="1600">
              <a:solidFill>
                <a:sysClr val="windowText" lastClr="000000"/>
              </a:solidFill>
            </a:rPr>
            <a:t>令和９年１月に三鷹市</a:t>
          </a:r>
          <a:r>
            <a:rPr kumimoji="1" lang="en-US" altLang="ja-JP" sz="1600">
              <a:solidFill>
                <a:sysClr val="windowText" lastClr="000000"/>
              </a:solidFill>
            </a:rPr>
            <a:t>HP</a:t>
          </a:r>
          <a:r>
            <a:rPr kumimoji="1" lang="ja-JP" altLang="en-US" sz="1600">
              <a:solidFill>
                <a:sysClr val="windowText" lastClr="000000"/>
              </a:solidFill>
            </a:rPr>
            <a:t>のリニューアルを予定しています。</a:t>
          </a:r>
        </a:p>
        <a:p>
          <a:pPr algn="l"/>
          <a:r>
            <a:rPr kumimoji="1" lang="ja-JP" altLang="en-US" sz="1600">
              <a:solidFill>
                <a:sysClr val="windowText" lastClr="000000"/>
              </a:solidFill>
            </a:rPr>
            <a:t>以降はリニューアルした三鷹市</a:t>
          </a:r>
          <a:r>
            <a:rPr kumimoji="1" lang="en-US" altLang="ja-JP" sz="1600">
              <a:solidFill>
                <a:sysClr val="windowText" lastClr="000000"/>
              </a:solidFill>
            </a:rPr>
            <a:t>HP</a:t>
          </a:r>
          <a:r>
            <a:rPr kumimoji="1" lang="ja-JP" altLang="en-US" sz="1600">
              <a:solidFill>
                <a:sysClr val="windowText" lastClr="000000"/>
              </a:solidFill>
            </a:rPr>
            <a:t>から</a:t>
          </a:r>
        </a:p>
        <a:p>
          <a:pPr algn="l"/>
          <a:r>
            <a:rPr kumimoji="1" lang="ja-JP" altLang="en-US" sz="1600">
              <a:solidFill>
                <a:sysClr val="windowText" lastClr="000000"/>
              </a:solidFill>
            </a:rPr>
            <a:t>ダウンロードをお願いします。</a:t>
          </a:r>
        </a:p>
      </xdr:txBody>
    </xdr:sp>
    <xdr:clientData/>
  </xdr:twoCellAnchor>
  <xdr:twoCellAnchor editAs="oneCell">
    <xdr:from>
      <xdr:col>1</xdr:col>
      <xdr:colOff>3925454</xdr:colOff>
      <xdr:row>35</xdr:row>
      <xdr:rowOff>94837</xdr:rowOff>
    </xdr:from>
    <xdr:to>
      <xdr:col>2</xdr:col>
      <xdr:colOff>1200727</xdr:colOff>
      <xdr:row>39</xdr:row>
      <xdr:rowOff>510470</xdr:rowOff>
    </xdr:to>
    <xdr:pic>
      <xdr:nvPicPr>
        <xdr:cNvPr id="4" name="図 3">
          <a:extLst>
            <a:ext uri="{FF2B5EF4-FFF2-40B4-BE49-F238E27FC236}">
              <a16:creationId xmlns:a16="http://schemas.microsoft.com/office/drawing/2014/main" id="{86463837-CB96-49CE-A2A6-82EBE688A5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3240" y="26220551"/>
          <a:ext cx="1275773" cy="1359062"/>
        </a:xfrm>
        <a:prstGeom prst="rect">
          <a:avLst/>
        </a:prstGeom>
        <a:noFill/>
        <a:ln>
          <a:noFill/>
        </a:ln>
      </xdr:spPr>
    </xdr:pic>
    <xdr:clientData/>
  </xdr:twoCellAnchor>
  <xdr:twoCellAnchor>
    <xdr:from>
      <xdr:col>0</xdr:col>
      <xdr:colOff>48547</xdr:colOff>
      <xdr:row>74</xdr:row>
      <xdr:rowOff>28156</xdr:rowOff>
    </xdr:from>
    <xdr:to>
      <xdr:col>2</xdr:col>
      <xdr:colOff>2424546</xdr:colOff>
      <xdr:row>79</xdr:row>
      <xdr:rowOff>-1</xdr:rowOff>
    </xdr:to>
    <xdr:sp macro="" textlink="">
      <xdr:nvSpPr>
        <xdr:cNvPr id="5" name="正方形/長方形 4">
          <a:extLst>
            <a:ext uri="{FF2B5EF4-FFF2-40B4-BE49-F238E27FC236}">
              <a16:creationId xmlns:a16="http://schemas.microsoft.com/office/drawing/2014/main" id="{D192BCBB-CDA7-4E78-A29B-507892D292FE}"/>
            </a:ext>
          </a:extLst>
        </xdr:cNvPr>
        <xdr:cNvSpPr/>
      </xdr:nvSpPr>
      <xdr:spPr>
        <a:xfrm>
          <a:off x="48547" y="24475656"/>
          <a:ext cx="6884499" cy="1610143"/>
        </a:xfrm>
        <a:prstGeom prst="rect">
          <a:avLst/>
        </a:prstGeom>
        <a:solidFill>
          <a:schemeClr val="bg1">
            <a:lumMod val="9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ysClr val="windowText" lastClr="000000"/>
              </a:solidFill>
            </a:rPr>
            <a:t>みたかきっずナビにて園の</a:t>
          </a:r>
          <a:r>
            <a:rPr kumimoji="1" lang="en-US" altLang="ja-JP" sz="1600">
              <a:solidFill>
                <a:sysClr val="windowText" lastClr="000000"/>
              </a:solidFill>
            </a:rPr>
            <a:t>HP</a:t>
          </a:r>
          <a:r>
            <a:rPr kumimoji="1" lang="ja-JP" altLang="en-US" sz="1600">
              <a:solidFill>
                <a:sysClr val="windowText" lastClr="000000"/>
              </a:solidFill>
            </a:rPr>
            <a:t>や施設の場所を確認できます。</a:t>
          </a:r>
          <a:endParaRPr kumimoji="1" lang="en-US" altLang="ja-JP" sz="1600">
            <a:solidFill>
              <a:sysClr val="windowText" lastClr="000000"/>
            </a:solidFill>
          </a:endParaRPr>
        </a:p>
        <a:p>
          <a:pPr algn="l"/>
          <a:r>
            <a:rPr kumimoji="1" lang="en-US" altLang="ja-JP" sz="1600">
              <a:solidFill>
                <a:sysClr val="windowText" lastClr="000000"/>
              </a:solidFill>
            </a:rPr>
            <a:t>※</a:t>
          </a:r>
          <a:r>
            <a:rPr kumimoji="1" lang="ja-JP" altLang="en-US" sz="1600">
              <a:solidFill>
                <a:sysClr val="windowText" lastClr="000000"/>
              </a:solidFill>
            </a:rPr>
            <a:t>令和９年１月に三鷹市</a:t>
          </a:r>
          <a:r>
            <a:rPr kumimoji="1" lang="en-US" altLang="ja-JP" sz="1600">
              <a:solidFill>
                <a:sysClr val="windowText" lastClr="000000"/>
              </a:solidFill>
            </a:rPr>
            <a:t>HP</a:t>
          </a:r>
          <a:r>
            <a:rPr kumimoji="1" lang="ja-JP" altLang="en-US" sz="1600">
              <a:solidFill>
                <a:sysClr val="windowText" lastClr="000000"/>
              </a:solidFill>
            </a:rPr>
            <a:t>のリニューアルを予定しています。</a:t>
          </a:r>
        </a:p>
        <a:p>
          <a:pPr algn="l"/>
          <a:r>
            <a:rPr kumimoji="1" lang="ja-JP" altLang="en-US" sz="1600">
              <a:solidFill>
                <a:sysClr val="windowText" lastClr="000000"/>
              </a:solidFill>
            </a:rPr>
            <a:t>以降はリニューアルした三鷹市</a:t>
          </a:r>
          <a:r>
            <a:rPr kumimoji="1" lang="en-US" altLang="ja-JP" sz="1600">
              <a:solidFill>
                <a:sysClr val="windowText" lastClr="000000"/>
              </a:solidFill>
            </a:rPr>
            <a:t>HP</a:t>
          </a:r>
          <a:r>
            <a:rPr kumimoji="1" lang="ja-JP" altLang="en-US" sz="1600">
              <a:solidFill>
                <a:sysClr val="windowText" lastClr="000000"/>
              </a:solidFill>
            </a:rPr>
            <a:t>から</a:t>
          </a:r>
          <a:endParaRPr kumimoji="1" lang="en-US" altLang="ja-JP" sz="1600">
            <a:solidFill>
              <a:sysClr val="windowText" lastClr="000000"/>
            </a:solidFill>
          </a:endParaRPr>
        </a:p>
        <a:p>
          <a:pPr algn="l"/>
          <a:r>
            <a:rPr kumimoji="1" lang="ja-JP" altLang="en-US" sz="1600">
              <a:solidFill>
                <a:sysClr val="windowText" lastClr="000000"/>
              </a:solidFill>
            </a:rPr>
            <a:t>ダウンロードをお願いします。</a:t>
          </a:r>
          <a:endParaRPr kumimoji="1" lang="en-US" altLang="ja-JP" sz="1600">
            <a:solidFill>
              <a:sysClr val="windowText" lastClr="000000"/>
            </a:solidFill>
          </a:endParaRPr>
        </a:p>
      </xdr:txBody>
    </xdr:sp>
    <xdr:clientData/>
  </xdr:twoCellAnchor>
  <xdr:twoCellAnchor editAs="oneCell">
    <xdr:from>
      <xdr:col>2</xdr:col>
      <xdr:colOff>958275</xdr:colOff>
      <xdr:row>74</xdr:row>
      <xdr:rowOff>138546</xdr:rowOff>
    </xdr:from>
    <xdr:to>
      <xdr:col>2</xdr:col>
      <xdr:colOff>2147456</xdr:colOff>
      <xdr:row>78</xdr:row>
      <xdr:rowOff>56573</xdr:rowOff>
    </xdr:to>
    <xdr:pic>
      <xdr:nvPicPr>
        <xdr:cNvPr id="6" name="図 5">
          <a:extLst>
            <a:ext uri="{FF2B5EF4-FFF2-40B4-BE49-F238E27FC236}">
              <a16:creationId xmlns:a16="http://schemas.microsoft.com/office/drawing/2014/main" id="{03FEF737-CCFA-4E7F-94CE-32A335A76A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6775" y="24586046"/>
          <a:ext cx="1189181" cy="127461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1"/>
  <sheetViews>
    <sheetView tabSelected="1" view="pageBreakPreview" topLeftCell="J1" zoomScale="55" zoomScaleNormal="60" zoomScaleSheetLayoutView="55" workbookViewId="0">
      <selection activeCell="O35" sqref="O35:AB40"/>
    </sheetView>
  </sheetViews>
  <sheetFormatPr defaultColWidth="9" defaultRowHeight="19" x14ac:dyDescent="0.2"/>
  <cols>
    <col min="1" max="1" width="8.6328125" style="3" customWidth="1"/>
    <col min="2" max="2" width="57.26953125" style="4" customWidth="1"/>
    <col min="3" max="3" width="47.6328125" style="2" customWidth="1"/>
    <col min="4" max="4" width="24.36328125" style="2" customWidth="1"/>
    <col min="5" max="5" width="19.08984375" style="2" customWidth="1"/>
    <col min="6" max="12" width="12.26953125" style="1" customWidth="1"/>
    <col min="13" max="13" width="13" style="1" customWidth="1"/>
    <col min="14" max="14" width="4.453125" style="12" customWidth="1"/>
    <col min="15" max="15" width="22.6328125" style="1" customWidth="1"/>
    <col min="16" max="16" width="22.6328125" style="26" customWidth="1"/>
    <col min="17" max="17" width="12.08984375" style="1" customWidth="1"/>
    <col min="18" max="18" width="13.6328125" style="1" customWidth="1"/>
    <col min="19" max="19" width="23.6328125" style="1" customWidth="1"/>
    <col min="20" max="22" width="12.7265625" style="1" customWidth="1"/>
    <col min="23" max="23" width="17" style="1" customWidth="1"/>
    <col min="24" max="25" width="10.6328125" style="1" customWidth="1"/>
    <col min="26" max="26" width="14.7265625" style="1" customWidth="1"/>
    <col min="27" max="27" width="66.90625" style="1" customWidth="1"/>
    <col min="28" max="28" width="8.6328125" style="1" customWidth="1"/>
    <col min="29" max="16384" width="9" style="1"/>
  </cols>
  <sheetData>
    <row r="1" spans="1:28" ht="80" customHeight="1" x14ac:dyDescent="0.2">
      <c r="A1" s="224" t="s">
        <v>62</v>
      </c>
      <c r="B1" s="224"/>
      <c r="C1" s="224"/>
      <c r="D1" s="224"/>
      <c r="E1" s="224"/>
      <c r="F1" s="224"/>
      <c r="G1" s="224"/>
      <c r="H1" s="224"/>
      <c r="I1" s="224"/>
      <c r="J1" s="224"/>
      <c r="K1" s="224"/>
      <c r="L1" s="224"/>
      <c r="M1" s="224"/>
      <c r="N1" s="10"/>
      <c r="O1" s="98"/>
      <c r="P1" s="82"/>
      <c r="Q1" s="98"/>
      <c r="R1" s="98"/>
      <c r="S1" s="98"/>
      <c r="T1" s="98"/>
      <c r="U1" s="98"/>
      <c r="V1" s="98"/>
      <c r="W1" s="98"/>
      <c r="X1" s="98"/>
      <c r="Y1" s="98"/>
      <c r="Z1" s="98"/>
      <c r="AA1" s="98"/>
      <c r="AB1" s="98"/>
    </row>
    <row r="2" spans="1:28" ht="30" customHeight="1" x14ac:dyDescent="0.2">
      <c r="A2" s="27"/>
      <c r="B2" s="27"/>
      <c r="C2" s="27"/>
      <c r="D2" s="27"/>
      <c r="E2" s="27"/>
      <c r="F2" s="27"/>
      <c r="G2" s="27"/>
      <c r="H2" s="27"/>
      <c r="I2" s="27"/>
      <c r="J2" s="27"/>
      <c r="K2" s="27"/>
      <c r="L2" s="27"/>
      <c r="M2" s="27"/>
      <c r="N2" s="10"/>
      <c r="O2" s="82"/>
      <c r="P2" s="82" t="s">
        <v>144</v>
      </c>
      <c r="Q2" s="27"/>
      <c r="R2" s="27"/>
      <c r="S2" s="27"/>
      <c r="T2" s="27"/>
      <c r="U2" s="27"/>
      <c r="V2" s="27"/>
      <c r="W2" s="27"/>
      <c r="X2" s="27"/>
      <c r="Y2" s="27"/>
      <c r="Z2" s="27"/>
      <c r="AA2" s="27"/>
      <c r="AB2" s="27"/>
    </row>
    <row r="3" spans="1:28" ht="30" customHeight="1" x14ac:dyDescent="0.2">
      <c r="A3" s="27"/>
      <c r="B3" s="27"/>
      <c r="C3" s="27"/>
      <c r="D3" s="27"/>
      <c r="E3" s="27"/>
      <c r="F3" s="27"/>
      <c r="G3" s="27"/>
      <c r="H3" s="27"/>
      <c r="I3" s="27"/>
      <c r="J3" s="27"/>
      <c r="K3" s="27"/>
      <c r="L3" s="27"/>
      <c r="M3" s="27"/>
      <c r="N3" s="10"/>
      <c r="O3" s="82"/>
      <c r="P3" s="82" t="s">
        <v>146</v>
      </c>
      <c r="Q3" s="27"/>
      <c r="R3" s="27"/>
      <c r="S3" s="27"/>
      <c r="T3" s="27"/>
      <c r="U3" s="27"/>
      <c r="V3" s="27"/>
      <c r="W3" s="27"/>
      <c r="X3" s="27"/>
      <c r="Y3" s="27"/>
      <c r="Z3" s="27"/>
      <c r="AA3" s="27"/>
      <c r="AB3" s="27"/>
    </row>
    <row r="4" spans="1:28" ht="25.5" customHeight="1" thickBot="1" x14ac:dyDescent="0.25">
      <c r="A4" s="233" t="s">
        <v>111</v>
      </c>
      <c r="B4" s="233"/>
      <c r="C4" s="233"/>
      <c r="D4" s="233"/>
      <c r="E4" s="233"/>
      <c r="F4" s="233"/>
      <c r="G4" s="233"/>
      <c r="H4" s="233"/>
      <c r="I4" s="233"/>
      <c r="J4" s="233"/>
      <c r="K4" s="233"/>
      <c r="L4" s="233"/>
      <c r="M4" s="233"/>
      <c r="N4" s="13"/>
      <c r="O4" s="9"/>
      <c r="P4" s="95" t="s">
        <v>147</v>
      </c>
      <c r="Q4" s="18"/>
      <c r="R4" s="9"/>
      <c r="S4" s="9"/>
      <c r="T4" s="9"/>
      <c r="U4" s="9"/>
      <c r="V4" s="9"/>
      <c r="W4" s="9"/>
      <c r="X4" s="9"/>
      <c r="Y4" s="9"/>
      <c r="Z4" s="9"/>
      <c r="AA4" s="9"/>
      <c r="AB4" s="9"/>
    </row>
    <row r="5" spans="1:28" ht="25" customHeight="1" x14ac:dyDescent="0.2">
      <c r="A5" s="231" t="s">
        <v>69</v>
      </c>
      <c r="B5" s="225" t="s">
        <v>0</v>
      </c>
      <c r="C5" s="227" t="s">
        <v>1</v>
      </c>
      <c r="D5" s="227" t="s">
        <v>2</v>
      </c>
      <c r="E5" s="234" t="s">
        <v>68</v>
      </c>
      <c r="F5" s="225" t="s">
        <v>59</v>
      </c>
      <c r="G5" s="229" t="s">
        <v>51</v>
      </c>
      <c r="H5" s="229"/>
      <c r="I5" s="229"/>
      <c r="J5" s="229"/>
      <c r="K5" s="229"/>
      <c r="L5" s="229"/>
      <c r="M5" s="230"/>
      <c r="N5" s="14"/>
      <c r="O5" s="187" t="s">
        <v>149</v>
      </c>
      <c r="P5" s="227" t="s">
        <v>123</v>
      </c>
      <c r="Q5" s="243" t="s">
        <v>3</v>
      </c>
      <c r="R5" s="225"/>
      <c r="S5" s="242"/>
      <c r="T5" s="238" t="s">
        <v>93</v>
      </c>
      <c r="U5" s="239"/>
      <c r="V5" s="239"/>
      <c r="W5" s="254"/>
      <c r="X5" s="239" t="s">
        <v>50</v>
      </c>
      <c r="Y5" s="239"/>
      <c r="Z5" s="239"/>
      <c r="AA5" s="225" t="s">
        <v>0</v>
      </c>
      <c r="AB5" s="246" t="s">
        <v>69</v>
      </c>
    </row>
    <row r="6" spans="1:28" ht="79.5" customHeight="1" thickBot="1" x14ac:dyDescent="0.25">
      <c r="A6" s="232"/>
      <c r="B6" s="226"/>
      <c r="C6" s="228"/>
      <c r="D6" s="228"/>
      <c r="E6" s="235"/>
      <c r="F6" s="226"/>
      <c r="G6" s="40" t="s">
        <v>52</v>
      </c>
      <c r="H6" s="40" t="s">
        <v>53</v>
      </c>
      <c r="I6" s="40" t="s">
        <v>54</v>
      </c>
      <c r="J6" s="40" t="s">
        <v>55</v>
      </c>
      <c r="K6" s="40" t="s">
        <v>56</v>
      </c>
      <c r="L6" s="40" t="s">
        <v>57</v>
      </c>
      <c r="M6" s="57" t="s">
        <v>58</v>
      </c>
      <c r="N6" s="15"/>
      <c r="O6" s="248"/>
      <c r="P6" s="228"/>
      <c r="Q6" s="127" t="s">
        <v>148</v>
      </c>
      <c r="R6" s="226"/>
      <c r="S6" s="50" t="s">
        <v>94</v>
      </c>
      <c r="T6" s="240"/>
      <c r="U6" s="241"/>
      <c r="V6" s="241"/>
      <c r="W6" s="255"/>
      <c r="X6" s="241"/>
      <c r="Y6" s="241"/>
      <c r="Z6" s="241"/>
      <c r="AA6" s="226"/>
      <c r="AB6" s="247"/>
    </row>
    <row r="7" spans="1:28" ht="43" customHeight="1" thickBot="1" x14ac:dyDescent="0.25">
      <c r="A7" s="162" t="s">
        <v>75</v>
      </c>
      <c r="B7" s="163"/>
      <c r="C7" s="163"/>
      <c r="D7" s="163"/>
      <c r="E7" s="163"/>
      <c r="F7" s="163"/>
      <c r="G7" s="163"/>
      <c r="H7" s="163"/>
      <c r="I7" s="163"/>
      <c r="J7" s="163"/>
      <c r="K7" s="163"/>
      <c r="L7" s="163"/>
      <c r="M7" s="164"/>
      <c r="N7" s="16"/>
      <c r="O7" s="249"/>
      <c r="P7" s="250"/>
      <c r="Q7" s="250"/>
      <c r="R7" s="250"/>
      <c r="S7" s="250"/>
      <c r="T7" s="251"/>
      <c r="U7" s="251"/>
      <c r="V7" s="251"/>
      <c r="W7" s="251"/>
      <c r="X7" s="251"/>
      <c r="Y7" s="251"/>
      <c r="Z7" s="251"/>
      <c r="AA7" s="250"/>
      <c r="AB7" s="252"/>
    </row>
    <row r="8" spans="1:28" ht="67" customHeight="1" x14ac:dyDescent="0.2">
      <c r="A8" s="60">
        <v>34</v>
      </c>
      <c r="B8" s="47" t="s">
        <v>77</v>
      </c>
      <c r="C8" s="46" t="s">
        <v>4</v>
      </c>
      <c r="D8" s="61" t="s">
        <v>22</v>
      </c>
      <c r="E8" s="62">
        <v>26451</v>
      </c>
      <c r="F8" s="37" t="s">
        <v>38</v>
      </c>
      <c r="G8" s="37">
        <v>9</v>
      </c>
      <c r="H8" s="37">
        <v>10</v>
      </c>
      <c r="I8" s="37">
        <v>12</v>
      </c>
      <c r="J8" s="37">
        <v>22</v>
      </c>
      <c r="K8" s="37">
        <v>24</v>
      </c>
      <c r="L8" s="37">
        <v>24</v>
      </c>
      <c r="M8" s="63">
        <f>SUM(G8:L8)</f>
        <v>101</v>
      </c>
      <c r="N8" s="15"/>
      <c r="O8" s="51" t="s">
        <v>99</v>
      </c>
      <c r="P8" s="41" t="s">
        <v>120</v>
      </c>
      <c r="Q8" s="242" t="s">
        <v>124</v>
      </c>
      <c r="R8" s="243"/>
      <c r="S8" s="38" t="s">
        <v>95</v>
      </c>
      <c r="T8" s="225" t="s">
        <v>96</v>
      </c>
      <c r="U8" s="227"/>
      <c r="V8" s="227"/>
      <c r="W8" s="227"/>
      <c r="X8" s="210"/>
      <c r="Y8" s="211"/>
      <c r="Z8" s="211"/>
      <c r="AA8" s="54" t="s">
        <v>77</v>
      </c>
      <c r="AB8" s="30">
        <v>34</v>
      </c>
    </row>
    <row r="9" spans="1:28" ht="67" customHeight="1" x14ac:dyDescent="0.2">
      <c r="A9" s="64">
        <v>7</v>
      </c>
      <c r="B9" s="42" t="s">
        <v>78</v>
      </c>
      <c r="C9" s="65" t="s">
        <v>5</v>
      </c>
      <c r="D9" s="39" t="s">
        <v>23</v>
      </c>
      <c r="E9" s="66">
        <v>37347</v>
      </c>
      <c r="F9" s="33" t="s">
        <v>39</v>
      </c>
      <c r="G9" s="33">
        <v>7</v>
      </c>
      <c r="H9" s="33">
        <v>13</v>
      </c>
      <c r="I9" s="33">
        <v>15</v>
      </c>
      <c r="J9" s="34"/>
      <c r="K9" s="34"/>
      <c r="L9" s="34"/>
      <c r="M9" s="31">
        <f>SUM(G9:L9)</f>
        <v>35</v>
      </c>
      <c r="N9" s="15"/>
      <c r="O9" s="28" t="s">
        <v>41</v>
      </c>
      <c r="P9" s="52" t="s">
        <v>120</v>
      </c>
      <c r="Q9" s="220" t="s">
        <v>125</v>
      </c>
      <c r="R9" s="145"/>
      <c r="S9" s="38" t="s">
        <v>97</v>
      </c>
      <c r="T9" s="215"/>
      <c r="U9" s="215"/>
      <c r="V9" s="215"/>
      <c r="W9" s="215"/>
      <c r="X9" s="216"/>
      <c r="Y9" s="217"/>
      <c r="Z9" s="217"/>
      <c r="AA9" s="55" t="s">
        <v>98</v>
      </c>
      <c r="AB9" s="31">
        <v>7</v>
      </c>
    </row>
    <row r="10" spans="1:28" ht="67" customHeight="1" x14ac:dyDescent="0.2">
      <c r="A10" s="64">
        <v>8</v>
      </c>
      <c r="B10" s="42" t="s">
        <v>73</v>
      </c>
      <c r="C10" s="65" t="s">
        <v>6</v>
      </c>
      <c r="D10" s="39" t="s">
        <v>24</v>
      </c>
      <c r="E10" s="66">
        <v>39173</v>
      </c>
      <c r="F10" s="33" t="s">
        <v>40</v>
      </c>
      <c r="G10" s="34"/>
      <c r="H10" s="33">
        <v>5</v>
      </c>
      <c r="I10" s="33">
        <v>8</v>
      </c>
      <c r="J10" s="33">
        <v>15</v>
      </c>
      <c r="K10" s="33">
        <v>15</v>
      </c>
      <c r="L10" s="33">
        <v>15</v>
      </c>
      <c r="M10" s="31">
        <f t="shared" ref="M10:M12" si="0">SUM(G10:L10)</f>
        <v>58</v>
      </c>
      <c r="N10" s="15"/>
      <c r="O10" s="28" t="s">
        <v>42</v>
      </c>
      <c r="P10" s="52" t="s">
        <v>120</v>
      </c>
      <c r="Q10" s="220" t="s">
        <v>131</v>
      </c>
      <c r="R10" s="145"/>
      <c r="S10" s="38" t="s">
        <v>95</v>
      </c>
      <c r="T10" s="215"/>
      <c r="U10" s="215"/>
      <c r="V10" s="215"/>
      <c r="W10" s="215"/>
      <c r="X10" s="215" t="s">
        <v>61</v>
      </c>
      <c r="Y10" s="215"/>
      <c r="Z10" s="216"/>
      <c r="AA10" s="55" t="s">
        <v>100</v>
      </c>
      <c r="AB10" s="31">
        <v>8</v>
      </c>
    </row>
    <row r="11" spans="1:28" ht="67" customHeight="1" x14ac:dyDescent="0.2">
      <c r="A11" s="64">
        <v>19</v>
      </c>
      <c r="B11" s="42" t="s">
        <v>79</v>
      </c>
      <c r="C11" s="65" t="s">
        <v>7</v>
      </c>
      <c r="D11" s="39" t="s">
        <v>25</v>
      </c>
      <c r="E11" s="66">
        <v>42461</v>
      </c>
      <c r="F11" s="33" t="s">
        <v>38</v>
      </c>
      <c r="G11" s="33">
        <v>12</v>
      </c>
      <c r="H11" s="33">
        <v>20</v>
      </c>
      <c r="I11" s="33">
        <v>24</v>
      </c>
      <c r="J11" s="33">
        <v>25</v>
      </c>
      <c r="K11" s="33">
        <v>25</v>
      </c>
      <c r="L11" s="33">
        <v>25</v>
      </c>
      <c r="M11" s="31">
        <f t="shared" si="0"/>
        <v>131</v>
      </c>
      <c r="N11" s="15"/>
      <c r="O11" s="28" t="s">
        <v>42</v>
      </c>
      <c r="P11" s="52" t="s">
        <v>120</v>
      </c>
      <c r="Q11" s="220" t="s">
        <v>124</v>
      </c>
      <c r="R11" s="145"/>
      <c r="S11" s="38" t="s">
        <v>95</v>
      </c>
      <c r="T11" s="215"/>
      <c r="U11" s="215"/>
      <c r="V11" s="215"/>
      <c r="W11" s="215"/>
      <c r="X11" s="216"/>
      <c r="Y11" s="217"/>
      <c r="Z11" s="217"/>
      <c r="AA11" s="55" t="s">
        <v>79</v>
      </c>
      <c r="AB11" s="31">
        <v>19</v>
      </c>
    </row>
    <row r="12" spans="1:28" ht="67" customHeight="1" x14ac:dyDescent="0.2">
      <c r="A12" s="64">
        <v>9</v>
      </c>
      <c r="B12" s="45" t="s">
        <v>80</v>
      </c>
      <c r="C12" s="67" t="s">
        <v>8</v>
      </c>
      <c r="D12" s="68" t="s">
        <v>26</v>
      </c>
      <c r="E12" s="69">
        <v>25355</v>
      </c>
      <c r="F12" s="35" t="s">
        <v>40</v>
      </c>
      <c r="G12" s="70"/>
      <c r="H12" s="35">
        <v>20</v>
      </c>
      <c r="I12" s="35">
        <v>24</v>
      </c>
      <c r="J12" s="35">
        <v>24</v>
      </c>
      <c r="K12" s="35">
        <v>24</v>
      </c>
      <c r="L12" s="35">
        <v>24</v>
      </c>
      <c r="M12" s="31">
        <f t="shared" si="0"/>
        <v>116</v>
      </c>
      <c r="N12" s="15"/>
      <c r="O12" s="28" t="s">
        <v>42</v>
      </c>
      <c r="P12" s="52" t="s">
        <v>120</v>
      </c>
      <c r="Q12" s="218" t="s">
        <v>124</v>
      </c>
      <c r="R12" s="206"/>
      <c r="S12" s="38" t="s">
        <v>95</v>
      </c>
      <c r="T12" s="253"/>
      <c r="U12" s="253"/>
      <c r="V12" s="253"/>
      <c r="W12" s="253"/>
      <c r="X12" s="207"/>
      <c r="Y12" s="208"/>
      <c r="Z12" s="208"/>
      <c r="AA12" s="56" t="s">
        <v>80</v>
      </c>
      <c r="AB12" s="31">
        <v>9</v>
      </c>
    </row>
    <row r="13" spans="1:28" ht="67" customHeight="1" x14ac:dyDescent="0.2">
      <c r="A13" s="64">
        <v>26</v>
      </c>
      <c r="B13" s="42" t="s">
        <v>137</v>
      </c>
      <c r="C13" s="71" t="s">
        <v>18</v>
      </c>
      <c r="D13" s="33" t="s">
        <v>70</v>
      </c>
      <c r="E13" s="66">
        <v>36982</v>
      </c>
      <c r="F13" s="33" t="s">
        <v>38</v>
      </c>
      <c r="G13" s="33">
        <v>9</v>
      </c>
      <c r="H13" s="33">
        <v>12</v>
      </c>
      <c r="I13" s="33">
        <v>12</v>
      </c>
      <c r="J13" s="33">
        <v>12</v>
      </c>
      <c r="K13" s="33">
        <v>12</v>
      </c>
      <c r="L13" s="33">
        <v>12</v>
      </c>
      <c r="M13" s="31">
        <f>SUM(G13:L13)</f>
        <v>69</v>
      </c>
      <c r="N13" s="15"/>
      <c r="O13" s="51" t="s">
        <v>41</v>
      </c>
      <c r="P13" s="52" t="s">
        <v>120</v>
      </c>
      <c r="Q13" s="220" t="s">
        <v>125</v>
      </c>
      <c r="R13" s="145"/>
      <c r="S13" s="33" t="s">
        <v>113</v>
      </c>
      <c r="T13" s="221" t="s">
        <v>103</v>
      </c>
      <c r="U13" s="222"/>
      <c r="V13" s="222"/>
      <c r="W13" s="222"/>
      <c r="X13" s="216"/>
      <c r="Y13" s="217"/>
      <c r="Z13" s="223"/>
      <c r="AA13" s="55" t="s">
        <v>141</v>
      </c>
      <c r="AB13" s="31">
        <v>26</v>
      </c>
    </row>
    <row r="14" spans="1:28" ht="67" customHeight="1" x14ac:dyDescent="0.2">
      <c r="A14" s="64">
        <v>16</v>
      </c>
      <c r="B14" s="42" t="s">
        <v>138</v>
      </c>
      <c r="C14" s="71" t="s">
        <v>19</v>
      </c>
      <c r="D14" s="33" t="s">
        <v>71</v>
      </c>
      <c r="E14" s="66">
        <v>25020</v>
      </c>
      <c r="F14" s="33" t="s">
        <v>38</v>
      </c>
      <c r="G14" s="33">
        <v>6</v>
      </c>
      <c r="H14" s="33">
        <v>16</v>
      </c>
      <c r="I14" s="33">
        <v>17</v>
      </c>
      <c r="J14" s="33">
        <v>17</v>
      </c>
      <c r="K14" s="33">
        <v>18</v>
      </c>
      <c r="L14" s="33">
        <v>19</v>
      </c>
      <c r="M14" s="31">
        <f>SUM(G14:L14)</f>
        <v>93</v>
      </c>
      <c r="N14" s="15"/>
      <c r="O14" s="28" t="s">
        <v>41</v>
      </c>
      <c r="P14" s="52" t="s">
        <v>120</v>
      </c>
      <c r="Q14" s="220" t="s">
        <v>125</v>
      </c>
      <c r="R14" s="145"/>
      <c r="S14" s="33" t="s">
        <v>97</v>
      </c>
      <c r="T14" s="221" t="s">
        <v>104</v>
      </c>
      <c r="U14" s="222"/>
      <c r="V14" s="222"/>
      <c r="W14" s="222"/>
      <c r="X14" s="216"/>
      <c r="Y14" s="217"/>
      <c r="Z14" s="223"/>
      <c r="AA14" s="55" t="s">
        <v>138</v>
      </c>
      <c r="AB14" s="31">
        <v>16</v>
      </c>
    </row>
    <row r="15" spans="1:28" ht="67" customHeight="1" x14ac:dyDescent="0.2">
      <c r="A15" s="64">
        <v>33</v>
      </c>
      <c r="B15" s="42" t="s">
        <v>139</v>
      </c>
      <c r="C15" s="71" t="s">
        <v>20</v>
      </c>
      <c r="D15" s="33" t="s">
        <v>36</v>
      </c>
      <c r="E15" s="66">
        <v>38808</v>
      </c>
      <c r="F15" s="33" t="s">
        <v>38</v>
      </c>
      <c r="G15" s="33">
        <v>6</v>
      </c>
      <c r="H15" s="33">
        <v>9</v>
      </c>
      <c r="I15" s="33">
        <v>11</v>
      </c>
      <c r="J15" s="33">
        <v>12</v>
      </c>
      <c r="K15" s="33">
        <v>12</v>
      </c>
      <c r="L15" s="33">
        <v>12</v>
      </c>
      <c r="M15" s="31">
        <f t="shared" ref="M15:M16" si="1">SUM(G15:L15)</f>
        <v>62</v>
      </c>
      <c r="N15" s="15"/>
      <c r="O15" s="28" t="s">
        <v>41</v>
      </c>
      <c r="P15" s="52" t="s">
        <v>120</v>
      </c>
      <c r="Q15" s="220" t="s">
        <v>125</v>
      </c>
      <c r="R15" s="145"/>
      <c r="S15" s="33" t="s">
        <v>113</v>
      </c>
      <c r="T15" s="221" t="s">
        <v>103</v>
      </c>
      <c r="U15" s="222"/>
      <c r="V15" s="222"/>
      <c r="W15" s="222"/>
      <c r="X15" s="216"/>
      <c r="Y15" s="217"/>
      <c r="Z15" s="223"/>
      <c r="AA15" s="55" t="s">
        <v>142</v>
      </c>
      <c r="AB15" s="31">
        <v>33</v>
      </c>
    </row>
    <row r="16" spans="1:28" ht="67" customHeight="1" thickBot="1" x14ac:dyDescent="0.25">
      <c r="A16" s="64">
        <v>27</v>
      </c>
      <c r="B16" s="89" t="s">
        <v>140</v>
      </c>
      <c r="C16" s="72" t="s">
        <v>21</v>
      </c>
      <c r="D16" s="40" t="s">
        <v>37</v>
      </c>
      <c r="E16" s="73">
        <v>39539</v>
      </c>
      <c r="F16" s="40" t="s">
        <v>40</v>
      </c>
      <c r="G16" s="74"/>
      <c r="H16" s="40">
        <v>14</v>
      </c>
      <c r="I16" s="40">
        <v>14</v>
      </c>
      <c r="J16" s="40">
        <v>14</v>
      </c>
      <c r="K16" s="40">
        <v>14</v>
      </c>
      <c r="L16" s="40">
        <v>14</v>
      </c>
      <c r="M16" s="31">
        <f t="shared" si="1"/>
        <v>70</v>
      </c>
      <c r="N16" s="15"/>
      <c r="O16" s="29" t="s">
        <v>64</v>
      </c>
      <c r="P16" s="53" t="s">
        <v>120</v>
      </c>
      <c r="Q16" s="237" t="s">
        <v>126</v>
      </c>
      <c r="R16" s="127"/>
      <c r="S16" s="33" t="s">
        <v>95</v>
      </c>
      <c r="T16" s="193" t="s">
        <v>104</v>
      </c>
      <c r="U16" s="194"/>
      <c r="V16" s="194"/>
      <c r="W16" s="194"/>
      <c r="X16" s="190"/>
      <c r="Y16" s="191"/>
      <c r="Z16" s="192"/>
      <c r="AA16" s="92" t="s">
        <v>140</v>
      </c>
      <c r="AB16" s="57">
        <v>27</v>
      </c>
    </row>
    <row r="17" spans="1:28" ht="43" customHeight="1" thickBot="1" x14ac:dyDescent="0.25">
      <c r="A17" s="162" t="s">
        <v>76</v>
      </c>
      <c r="B17" s="163"/>
      <c r="C17" s="163"/>
      <c r="D17" s="163"/>
      <c r="E17" s="163"/>
      <c r="F17" s="163"/>
      <c r="G17" s="163"/>
      <c r="H17" s="163"/>
      <c r="I17" s="163"/>
      <c r="J17" s="163"/>
      <c r="K17" s="163"/>
      <c r="L17" s="163"/>
      <c r="M17" s="164"/>
      <c r="N17" s="16"/>
      <c r="O17" s="162" t="s">
        <v>101</v>
      </c>
      <c r="P17" s="163"/>
      <c r="Q17" s="163"/>
      <c r="R17" s="163"/>
      <c r="S17" s="163"/>
      <c r="T17" s="219"/>
      <c r="U17" s="219"/>
      <c r="V17" s="219"/>
      <c r="W17" s="219"/>
      <c r="X17" s="219"/>
      <c r="Y17" s="219"/>
      <c r="Z17" s="219"/>
      <c r="AA17" s="163"/>
      <c r="AB17" s="164"/>
    </row>
    <row r="18" spans="1:28" ht="67" customHeight="1" x14ac:dyDescent="0.2">
      <c r="A18" s="64">
        <v>1</v>
      </c>
      <c r="B18" s="43" t="s">
        <v>81</v>
      </c>
      <c r="C18" s="75" t="s">
        <v>9</v>
      </c>
      <c r="D18" s="32" t="s">
        <v>27</v>
      </c>
      <c r="E18" s="66">
        <v>20668</v>
      </c>
      <c r="F18" s="32" t="s">
        <v>38</v>
      </c>
      <c r="G18" s="32">
        <v>12</v>
      </c>
      <c r="H18" s="32">
        <v>20</v>
      </c>
      <c r="I18" s="32">
        <v>24</v>
      </c>
      <c r="J18" s="32">
        <v>28</v>
      </c>
      <c r="K18" s="32">
        <v>28</v>
      </c>
      <c r="L18" s="32">
        <v>28</v>
      </c>
      <c r="M18" s="31">
        <f>SUM(G18:L18)</f>
        <v>140</v>
      </c>
      <c r="N18" s="15"/>
      <c r="O18" s="80" t="s">
        <v>42</v>
      </c>
      <c r="P18" s="41" t="s">
        <v>120</v>
      </c>
      <c r="Q18" s="242" t="s">
        <v>124</v>
      </c>
      <c r="R18" s="243"/>
      <c r="S18" s="33" t="s">
        <v>95</v>
      </c>
      <c r="T18" s="238" t="s">
        <v>102</v>
      </c>
      <c r="U18" s="239"/>
      <c r="V18" s="239"/>
      <c r="W18" s="239"/>
      <c r="X18" s="210"/>
      <c r="Y18" s="211"/>
      <c r="Z18" s="188"/>
      <c r="AA18" s="54" t="s">
        <v>81</v>
      </c>
      <c r="AB18" s="30">
        <v>1</v>
      </c>
    </row>
    <row r="19" spans="1:28" ht="67" customHeight="1" x14ac:dyDescent="0.2">
      <c r="A19" s="64">
        <v>2</v>
      </c>
      <c r="B19" s="42" t="s">
        <v>82</v>
      </c>
      <c r="C19" s="71" t="s">
        <v>10</v>
      </c>
      <c r="D19" s="33" t="s">
        <v>28</v>
      </c>
      <c r="E19" s="66">
        <v>27881</v>
      </c>
      <c r="F19" s="33" t="s">
        <v>38</v>
      </c>
      <c r="G19" s="33">
        <v>9</v>
      </c>
      <c r="H19" s="33">
        <v>12</v>
      </c>
      <c r="I19" s="33">
        <v>12</v>
      </c>
      <c r="J19" s="33">
        <v>22</v>
      </c>
      <c r="K19" s="33">
        <v>22</v>
      </c>
      <c r="L19" s="33">
        <v>22</v>
      </c>
      <c r="M19" s="31">
        <f t="shared" ref="M19:M26" si="2">SUM(G19:L19)</f>
        <v>99</v>
      </c>
      <c r="N19" s="15"/>
      <c r="O19" s="28" t="s">
        <v>42</v>
      </c>
      <c r="P19" s="52" t="s">
        <v>120</v>
      </c>
      <c r="Q19" s="220" t="s">
        <v>124</v>
      </c>
      <c r="R19" s="145"/>
      <c r="S19" s="33" t="s">
        <v>95</v>
      </c>
      <c r="T19" s="202"/>
      <c r="U19" s="203"/>
      <c r="V19" s="203"/>
      <c r="W19" s="203"/>
      <c r="X19" s="216"/>
      <c r="Y19" s="217"/>
      <c r="Z19" s="223"/>
      <c r="AA19" s="55" t="s">
        <v>82</v>
      </c>
      <c r="AB19" s="31">
        <v>2</v>
      </c>
    </row>
    <row r="20" spans="1:28" ht="67" customHeight="1" x14ac:dyDescent="0.2">
      <c r="A20" s="64">
        <v>3</v>
      </c>
      <c r="B20" s="42" t="s">
        <v>83</v>
      </c>
      <c r="C20" s="71" t="s">
        <v>11</v>
      </c>
      <c r="D20" s="33" t="s">
        <v>29</v>
      </c>
      <c r="E20" s="66">
        <v>23224</v>
      </c>
      <c r="F20" s="33" t="s">
        <v>38</v>
      </c>
      <c r="G20" s="33">
        <v>6</v>
      </c>
      <c r="H20" s="33">
        <v>12</v>
      </c>
      <c r="I20" s="33">
        <v>12</v>
      </c>
      <c r="J20" s="33">
        <v>20</v>
      </c>
      <c r="K20" s="33">
        <v>20</v>
      </c>
      <c r="L20" s="33">
        <v>20</v>
      </c>
      <c r="M20" s="31">
        <f t="shared" si="2"/>
        <v>90</v>
      </c>
      <c r="N20" s="15"/>
      <c r="O20" s="28" t="s">
        <v>42</v>
      </c>
      <c r="P20" s="52" t="s">
        <v>122</v>
      </c>
      <c r="Q20" s="220" t="s">
        <v>124</v>
      </c>
      <c r="R20" s="145"/>
      <c r="S20" s="33" t="s">
        <v>95</v>
      </c>
      <c r="T20" s="202"/>
      <c r="U20" s="203"/>
      <c r="V20" s="203"/>
      <c r="W20" s="203"/>
      <c r="X20" s="216"/>
      <c r="Y20" s="217"/>
      <c r="Z20" s="223"/>
      <c r="AA20" s="55" t="s">
        <v>83</v>
      </c>
      <c r="AB20" s="31">
        <v>3</v>
      </c>
    </row>
    <row r="21" spans="1:28" ht="67" customHeight="1" x14ac:dyDescent="0.2">
      <c r="A21" s="64">
        <v>24</v>
      </c>
      <c r="B21" s="42" t="s">
        <v>84</v>
      </c>
      <c r="C21" s="71" t="s">
        <v>12</v>
      </c>
      <c r="D21" s="33" t="s">
        <v>30</v>
      </c>
      <c r="E21" s="66">
        <v>23255</v>
      </c>
      <c r="F21" s="33" t="s">
        <v>38</v>
      </c>
      <c r="G21" s="33">
        <v>9</v>
      </c>
      <c r="H21" s="33">
        <v>15</v>
      </c>
      <c r="I21" s="33">
        <v>18</v>
      </c>
      <c r="J21" s="33">
        <v>22</v>
      </c>
      <c r="K21" s="33">
        <v>22</v>
      </c>
      <c r="L21" s="33">
        <v>25</v>
      </c>
      <c r="M21" s="31">
        <f t="shared" si="2"/>
        <v>111</v>
      </c>
      <c r="N21" s="15"/>
      <c r="O21" s="28" t="s">
        <v>42</v>
      </c>
      <c r="P21" s="52" t="s">
        <v>122</v>
      </c>
      <c r="Q21" s="220" t="s">
        <v>124</v>
      </c>
      <c r="R21" s="145"/>
      <c r="S21" s="33" t="s">
        <v>95</v>
      </c>
      <c r="T21" s="202"/>
      <c r="U21" s="203"/>
      <c r="V21" s="203"/>
      <c r="W21" s="203"/>
      <c r="X21" s="216"/>
      <c r="Y21" s="217"/>
      <c r="Z21" s="223"/>
      <c r="AA21" s="55" t="s">
        <v>84</v>
      </c>
      <c r="AB21" s="31">
        <v>24</v>
      </c>
    </row>
    <row r="22" spans="1:28" ht="67" customHeight="1" x14ac:dyDescent="0.2">
      <c r="A22" s="64">
        <v>4</v>
      </c>
      <c r="B22" s="42" t="s">
        <v>85</v>
      </c>
      <c r="C22" s="71" t="s">
        <v>13</v>
      </c>
      <c r="D22" s="33" t="s">
        <v>31</v>
      </c>
      <c r="E22" s="66">
        <v>27261</v>
      </c>
      <c r="F22" s="33" t="s">
        <v>39</v>
      </c>
      <c r="G22" s="33">
        <v>9</v>
      </c>
      <c r="H22" s="33">
        <v>22</v>
      </c>
      <c r="I22" s="33">
        <v>24</v>
      </c>
      <c r="J22" s="34"/>
      <c r="K22" s="34"/>
      <c r="L22" s="34"/>
      <c r="M22" s="31">
        <f t="shared" si="2"/>
        <v>55</v>
      </c>
      <c r="N22" s="15"/>
      <c r="O22" s="28" t="s">
        <v>42</v>
      </c>
      <c r="P22" s="52" t="s">
        <v>122</v>
      </c>
      <c r="Q22" s="220" t="s">
        <v>124</v>
      </c>
      <c r="R22" s="145"/>
      <c r="S22" s="33" t="s">
        <v>95</v>
      </c>
      <c r="T22" s="202"/>
      <c r="U22" s="203"/>
      <c r="V22" s="203"/>
      <c r="W22" s="203"/>
      <c r="X22" s="216"/>
      <c r="Y22" s="217"/>
      <c r="Z22" s="223"/>
      <c r="AA22" s="55" t="s">
        <v>85</v>
      </c>
      <c r="AB22" s="31">
        <v>4</v>
      </c>
    </row>
    <row r="23" spans="1:28" ht="67" customHeight="1" x14ac:dyDescent="0.2">
      <c r="A23" s="64">
        <v>25</v>
      </c>
      <c r="B23" s="42" t="s">
        <v>86</v>
      </c>
      <c r="C23" s="71" t="s">
        <v>14</v>
      </c>
      <c r="D23" s="33" t="s">
        <v>32</v>
      </c>
      <c r="E23" s="69">
        <v>27851</v>
      </c>
      <c r="F23" s="33" t="s">
        <v>40</v>
      </c>
      <c r="G23" s="34"/>
      <c r="H23" s="33">
        <v>15</v>
      </c>
      <c r="I23" s="33">
        <v>22</v>
      </c>
      <c r="J23" s="33">
        <v>25</v>
      </c>
      <c r="K23" s="33">
        <v>25</v>
      </c>
      <c r="L23" s="33">
        <v>25</v>
      </c>
      <c r="M23" s="31">
        <f t="shared" si="2"/>
        <v>112</v>
      </c>
      <c r="N23" s="15"/>
      <c r="O23" s="28" t="s">
        <v>42</v>
      </c>
      <c r="P23" s="52" t="s">
        <v>122</v>
      </c>
      <c r="Q23" s="220" t="s">
        <v>124</v>
      </c>
      <c r="R23" s="145"/>
      <c r="S23" s="33" t="s">
        <v>95</v>
      </c>
      <c r="T23" s="202"/>
      <c r="U23" s="203"/>
      <c r="V23" s="203"/>
      <c r="W23" s="203"/>
      <c r="X23" s="216"/>
      <c r="Y23" s="217"/>
      <c r="Z23" s="223"/>
      <c r="AA23" s="55" t="s">
        <v>86</v>
      </c>
      <c r="AB23" s="31">
        <v>25</v>
      </c>
    </row>
    <row r="24" spans="1:28" ht="67" customHeight="1" x14ac:dyDescent="0.2">
      <c r="A24" s="64">
        <v>5</v>
      </c>
      <c r="B24" s="42" t="s">
        <v>87</v>
      </c>
      <c r="C24" s="71" t="s">
        <v>15</v>
      </c>
      <c r="D24" s="33" t="s">
        <v>33</v>
      </c>
      <c r="E24" s="66">
        <v>28216</v>
      </c>
      <c r="F24" s="33" t="s">
        <v>38</v>
      </c>
      <c r="G24" s="33">
        <v>9</v>
      </c>
      <c r="H24" s="33">
        <v>10</v>
      </c>
      <c r="I24" s="33">
        <v>12</v>
      </c>
      <c r="J24" s="33">
        <v>24</v>
      </c>
      <c r="K24" s="33">
        <v>25</v>
      </c>
      <c r="L24" s="33">
        <v>25</v>
      </c>
      <c r="M24" s="31">
        <f t="shared" si="2"/>
        <v>105</v>
      </c>
      <c r="N24" s="15"/>
      <c r="O24" s="28" t="s">
        <v>42</v>
      </c>
      <c r="P24" s="52" t="s">
        <v>122</v>
      </c>
      <c r="Q24" s="220" t="s">
        <v>127</v>
      </c>
      <c r="R24" s="145"/>
      <c r="S24" s="33" t="s">
        <v>95</v>
      </c>
      <c r="T24" s="202"/>
      <c r="U24" s="203"/>
      <c r="V24" s="203"/>
      <c r="W24" s="203"/>
      <c r="X24" s="216"/>
      <c r="Y24" s="217"/>
      <c r="Z24" s="223"/>
      <c r="AA24" s="55" t="s">
        <v>87</v>
      </c>
      <c r="AB24" s="31">
        <v>5</v>
      </c>
    </row>
    <row r="25" spans="1:28" ht="67" customHeight="1" x14ac:dyDescent="0.2">
      <c r="A25" s="64">
        <v>6</v>
      </c>
      <c r="B25" s="42" t="s">
        <v>88</v>
      </c>
      <c r="C25" s="71" t="s">
        <v>16</v>
      </c>
      <c r="D25" s="33" t="s">
        <v>34</v>
      </c>
      <c r="E25" s="66">
        <v>28635</v>
      </c>
      <c r="F25" s="33" t="s">
        <v>40</v>
      </c>
      <c r="G25" s="34"/>
      <c r="H25" s="33">
        <v>15</v>
      </c>
      <c r="I25" s="33">
        <v>18</v>
      </c>
      <c r="J25" s="33">
        <v>22</v>
      </c>
      <c r="K25" s="33">
        <v>22</v>
      </c>
      <c r="L25" s="33">
        <v>22</v>
      </c>
      <c r="M25" s="31">
        <f t="shared" si="2"/>
        <v>99</v>
      </c>
      <c r="N25" s="15"/>
      <c r="O25" s="28" t="s">
        <v>42</v>
      </c>
      <c r="P25" s="52" t="s">
        <v>122</v>
      </c>
      <c r="Q25" s="220" t="s">
        <v>124</v>
      </c>
      <c r="R25" s="145"/>
      <c r="S25" s="33" t="s">
        <v>95</v>
      </c>
      <c r="T25" s="202"/>
      <c r="U25" s="203"/>
      <c r="V25" s="203"/>
      <c r="W25" s="203"/>
      <c r="X25" s="216"/>
      <c r="Y25" s="217"/>
      <c r="Z25" s="223"/>
      <c r="AA25" s="55" t="s">
        <v>88</v>
      </c>
      <c r="AB25" s="31">
        <v>6</v>
      </c>
    </row>
    <row r="26" spans="1:28" ht="67" customHeight="1" thickBot="1" x14ac:dyDescent="0.25">
      <c r="A26" s="64">
        <v>32</v>
      </c>
      <c r="B26" s="45" t="s">
        <v>89</v>
      </c>
      <c r="C26" s="76" t="s">
        <v>17</v>
      </c>
      <c r="D26" s="35" t="s">
        <v>35</v>
      </c>
      <c r="E26" s="66">
        <v>29434</v>
      </c>
      <c r="F26" s="35" t="s">
        <v>38</v>
      </c>
      <c r="G26" s="35">
        <v>9</v>
      </c>
      <c r="H26" s="35">
        <v>12</v>
      </c>
      <c r="I26" s="35">
        <v>12</v>
      </c>
      <c r="J26" s="35">
        <v>22</v>
      </c>
      <c r="K26" s="35">
        <v>24</v>
      </c>
      <c r="L26" s="35">
        <v>25</v>
      </c>
      <c r="M26" s="36">
        <f t="shared" si="2"/>
        <v>104</v>
      </c>
      <c r="N26" s="15"/>
      <c r="O26" s="29" t="s">
        <v>42</v>
      </c>
      <c r="P26" s="53" t="s">
        <v>122</v>
      </c>
      <c r="Q26" s="237" t="s">
        <v>124</v>
      </c>
      <c r="R26" s="127"/>
      <c r="S26" s="33" t="s">
        <v>95</v>
      </c>
      <c r="T26" s="240"/>
      <c r="U26" s="241"/>
      <c r="V26" s="241"/>
      <c r="W26" s="241"/>
      <c r="X26" s="190"/>
      <c r="Y26" s="191"/>
      <c r="Z26" s="192"/>
      <c r="AA26" s="56" t="s">
        <v>89</v>
      </c>
      <c r="AB26" s="57">
        <v>32</v>
      </c>
    </row>
    <row r="27" spans="1:28" ht="43" customHeight="1" thickBot="1" x14ac:dyDescent="0.25">
      <c r="A27" s="162" t="s">
        <v>132</v>
      </c>
      <c r="B27" s="163"/>
      <c r="C27" s="163"/>
      <c r="D27" s="163"/>
      <c r="E27" s="163"/>
      <c r="F27" s="163"/>
      <c r="G27" s="163"/>
      <c r="H27" s="163"/>
      <c r="I27" s="163"/>
      <c r="J27" s="163"/>
      <c r="K27" s="163"/>
      <c r="L27" s="163"/>
      <c r="M27" s="164"/>
      <c r="N27" s="16"/>
      <c r="O27" s="162" t="s">
        <v>132</v>
      </c>
      <c r="P27" s="163"/>
      <c r="Q27" s="163"/>
      <c r="R27" s="163"/>
      <c r="S27" s="163"/>
      <c r="T27" s="163"/>
      <c r="U27" s="163"/>
      <c r="V27" s="163"/>
      <c r="W27" s="163"/>
      <c r="X27" s="163"/>
      <c r="Y27" s="163"/>
      <c r="Z27" s="163"/>
      <c r="AA27" s="163"/>
      <c r="AB27" s="164"/>
    </row>
    <row r="28" spans="1:28" ht="67" customHeight="1" thickBot="1" x14ac:dyDescent="0.25">
      <c r="A28" s="64" t="s">
        <v>136</v>
      </c>
      <c r="B28" s="46" t="s">
        <v>90</v>
      </c>
      <c r="C28" s="77" t="s">
        <v>43</v>
      </c>
      <c r="D28" s="37" t="s">
        <v>45</v>
      </c>
      <c r="E28" s="66">
        <v>42095</v>
      </c>
      <c r="F28" s="37" t="s">
        <v>39</v>
      </c>
      <c r="G28" s="37">
        <v>3</v>
      </c>
      <c r="H28" s="37">
        <v>8</v>
      </c>
      <c r="I28" s="37">
        <v>8</v>
      </c>
      <c r="J28" s="78"/>
      <c r="K28" s="78"/>
      <c r="L28" s="78"/>
      <c r="M28" s="63">
        <f>G28+H28+I28</f>
        <v>19</v>
      </c>
      <c r="N28" s="15"/>
      <c r="O28" s="28" t="s">
        <v>105</v>
      </c>
      <c r="P28" s="81" t="s">
        <v>120</v>
      </c>
      <c r="Q28" s="242" t="s">
        <v>128</v>
      </c>
      <c r="R28" s="243"/>
      <c r="S28" s="33" t="s">
        <v>95</v>
      </c>
      <c r="T28" s="244" t="s">
        <v>106</v>
      </c>
      <c r="U28" s="245"/>
      <c r="V28" s="245"/>
      <c r="W28" s="245"/>
      <c r="X28" s="210"/>
      <c r="Y28" s="211"/>
      <c r="Z28" s="188"/>
      <c r="AA28" s="58" t="s">
        <v>90</v>
      </c>
      <c r="AB28" s="96" t="s">
        <v>136</v>
      </c>
    </row>
    <row r="29" spans="1:28" ht="43" customHeight="1" thickBot="1" x14ac:dyDescent="0.25">
      <c r="A29" s="162" t="s">
        <v>133</v>
      </c>
      <c r="B29" s="163"/>
      <c r="C29" s="163"/>
      <c r="D29" s="163"/>
      <c r="E29" s="163"/>
      <c r="F29" s="163"/>
      <c r="G29" s="163"/>
      <c r="H29" s="163"/>
      <c r="I29" s="163"/>
      <c r="J29" s="163"/>
      <c r="K29" s="163"/>
      <c r="L29" s="163"/>
      <c r="M29" s="164"/>
      <c r="N29" s="16"/>
      <c r="O29" s="162" t="s">
        <v>133</v>
      </c>
      <c r="P29" s="163"/>
      <c r="Q29" s="163"/>
      <c r="R29" s="163"/>
      <c r="S29" s="163"/>
      <c r="T29" s="163"/>
      <c r="U29" s="163"/>
      <c r="V29" s="163"/>
      <c r="W29" s="163"/>
      <c r="X29" s="163"/>
      <c r="Y29" s="163"/>
      <c r="Z29" s="163"/>
      <c r="AA29" s="163"/>
      <c r="AB29" s="164"/>
    </row>
    <row r="30" spans="1:28" ht="67" customHeight="1" x14ac:dyDescent="0.2">
      <c r="A30" s="64" t="s">
        <v>91</v>
      </c>
      <c r="B30" s="43" t="s">
        <v>134</v>
      </c>
      <c r="C30" s="75" t="s">
        <v>47</v>
      </c>
      <c r="D30" s="32" t="s">
        <v>49</v>
      </c>
      <c r="E30" s="69">
        <v>36647</v>
      </c>
      <c r="F30" s="32" t="s">
        <v>39</v>
      </c>
      <c r="G30" s="210" t="s">
        <v>63</v>
      </c>
      <c r="H30" s="211"/>
      <c r="I30" s="188"/>
      <c r="J30" s="79"/>
      <c r="K30" s="79"/>
      <c r="L30" s="79"/>
      <c r="M30" s="30">
        <v>5</v>
      </c>
      <c r="N30" s="15"/>
      <c r="O30" s="187" t="s">
        <v>108</v>
      </c>
      <c r="P30" s="188"/>
      <c r="Q30" s="210" t="s">
        <v>129</v>
      </c>
      <c r="R30" s="211"/>
      <c r="S30" s="188"/>
      <c r="T30" s="212" t="s">
        <v>109</v>
      </c>
      <c r="U30" s="213"/>
      <c r="V30" s="213"/>
      <c r="W30" s="214"/>
      <c r="X30" s="178" t="s">
        <v>119</v>
      </c>
      <c r="Y30" s="179"/>
      <c r="Z30" s="180"/>
      <c r="AA30" s="59" t="s">
        <v>74</v>
      </c>
      <c r="AB30" s="30" t="s">
        <v>91</v>
      </c>
    </row>
    <row r="31" spans="1:28" ht="67" customHeight="1" x14ac:dyDescent="0.2">
      <c r="A31" s="64" t="s">
        <v>92</v>
      </c>
      <c r="B31" s="42" t="s">
        <v>65</v>
      </c>
      <c r="C31" s="71" t="s">
        <v>48</v>
      </c>
      <c r="D31" s="33" t="s">
        <v>60</v>
      </c>
      <c r="E31" s="69">
        <v>41061</v>
      </c>
      <c r="F31" s="33" t="s">
        <v>72</v>
      </c>
      <c r="G31" s="216" t="s">
        <v>63</v>
      </c>
      <c r="H31" s="217"/>
      <c r="I31" s="223"/>
      <c r="J31" s="34"/>
      <c r="K31" s="34"/>
      <c r="L31" s="34"/>
      <c r="M31" s="31">
        <v>5</v>
      </c>
      <c r="N31" s="15"/>
      <c r="O31" s="189" t="s">
        <v>67</v>
      </c>
      <c r="P31" s="145"/>
      <c r="Q31" s="202" t="s">
        <v>121</v>
      </c>
      <c r="R31" s="203"/>
      <c r="S31" s="204"/>
      <c r="T31" s="196" t="s">
        <v>107</v>
      </c>
      <c r="U31" s="197"/>
      <c r="V31" s="197"/>
      <c r="W31" s="198"/>
      <c r="X31" s="181"/>
      <c r="Y31" s="182"/>
      <c r="Z31" s="183"/>
      <c r="AA31" s="55" t="s">
        <v>65</v>
      </c>
      <c r="AB31" s="31" t="s">
        <v>92</v>
      </c>
    </row>
    <row r="32" spans="1:28" ht="67" customHeight="1" x14ac:dyDescent="0.2">
      <c r="A32" s="93" t="s">
        <v>112</v>
      </c>
      <c r="B32" s="83" t="s">
        <v>117</v>
      </c>
      <c r="C32" s="84" t="s">
        <v>116</v>
      </c>
      <c r="D32" s="85" t="s">
        <v>115</v>
      </c>
      <c r="E32" s="85">
        <v>41821</v>
      </c>
      <c r="F32" s="86" t="s">
        <v>72</v>
      </c>
      <c r="G32" s="202" t="s">
        <v>63</v>
      </c>
      <c r="H32" s="203"/>
      <c r="I32" s="204"/>
      <c r="J32" s="87"/>
      <c r="K32" s="87"/>
      <c r="L32" s="70"/>
      <c r="M32" s="88">
        <v>5</v>
      </c>
      <c r="N32" s="15"/>
      <c r="O32" s="205" t="s">
        <v>67</v>
      </c>
      <c r="P32" s="206"/>
      <c r="Q32" s="207" t="s">
        <v>121</v>
      </c>
      <c r="R32" s="208"/>
      <c r="S32" s="209"/>
      <c r="T32" s="199"/>
      <c r="U32" s="200"/>
      <c r="V32" s="200"/>
      <c r="W32" s="201"/>
      <c r="X32" s="181"/>
      <c r="Y32" s="182"/>
      <c r="Z32" s="183"/>
      <c r="AA32" s="91" t="s">
        <v>118</v>
      </c>
      <c r="AB32" s="97" t="s">
        <v>112</v>
      </c>
    </row>
    <row r="33" spans="1:28" ht="67" customHeight="1" thickBot="1" x14ac:dyDescent="0.25">
      <c r="A33" s="94" t="s">
        <v>114</v>
      </c>
      <c r="B33" s="89" t="s">
        <v>130</v>
      </c>
      <c r="C33" s="72" t="s">
        <v>44</v>
      </c>
      <c r="D33" s="40" t="s">
        <v>46</v>
      </c>
      <c r="E33" s="90">
        <v>42461</v>
      </c>
      <c r="F33" s="40" t="s">
        <v>39</v>
      </c>
      <c r="G33" s="190" t="s">
        <v>63</v>
      </c>
      <c r="H33" s="191"/>
      <c r="I33" s="192"/>
      <c r="J33" s="74"/>
      <c r="K33" s="74"/>
      <c r="L33" s="74"/>
      <c r="M33" s="57">
        <v>5</v>
      </c>
      <c r="N33" s="15"/>
      <c r="O33" s="168" t="s">
        <v>66</v>
      </c>
      <c r="P33" s="127"/>
      <c r="Q33" s="190" t="s">
        <v>121</v>
      </c>
      <c r="R33" s="191"/>
      <c r="S33" s="192"/>
      <c r="T33" s="193" t="s">
        <v>110</v>
      </c>
      <c r="U33" s="194"/>
      <c r="V33" s="194"/>
      <c r="W33" s="195"/>
      <c r="X33" s="184"/>
      <c r="Y33" s="185"/>
      <c r="Z33" s="186"/>
      <c r="AA33" s="92" t="s">
        <v>130</v>
      </c>
      <c r="AB33" s="57" t="s">
        <v>114</v>
      </c>
    </row>
    <row r="34" spans="1:28" ht="21.5" thickBot="1" x14ac:dyDescent="0.25">
      <c r="A34" s="5"/>
      <c r="B34" s="6"/>
      <c r="C34" s="7"/>
      <c r="D34" s="7"/>
      <c r="E34" s="7"/>
      <c r="F34" s="8"/>
      <c r="G34" s="8"/>
      <c r="H34" s="8"/>
      <c r="I34" s="8"/>
      <c r="J34" s="8"/>
      <c r="K34" s="8"/>
      <c r="L34" s="8"/>
      <c r="M34" s="8"/>
      <c r="N34" s="17"/>
      <c r="O34" s="44"/>
      <c r="P34" s="44"/>
      <c r="Q34" s="44"/>
      <c r="R34" s="48"/>
      <c r="S34" s="44"/>
      <c r="T34" s="48"/>
      <c r="U34" s="48"/>
      <c r="V34" s="48"/>
      <c r="W34" s="48"/>
      <c r="X34" s="48"/>
      <c r="Y34" s="48"/>
      <c r="Z34" s="48"/>
      <c r="AA34" s="49"/>
      <c r="AB34" s="44"/>
    </row>
    <row r="35" spans="1:28" ht="50.15" customHeight="1" x14ac:dyDescent="0.2">
      <c r="A35" s="19"/>
      <c r="B35" s="25"/>
      <c r="C35" s="20"/>
      <c r="D35" s="20"/>
      <c r="E35" s="133" t="s">
        <v>143</v>
      </c>
      <c r="F35" s="133"/>
      <c r="G35" s="133"/>
      <c r="H35" s="133"/>
      <c r="I35" s="133"/>
      <c r="J35" s="133"/>
      <c r="K35" s="133"/>
      <c r="L35" s="133"/>
      <c r="M35" s="134"/>
      <c r="N35" s="11"/>
      <c r="O35" s="169" t="s">
        <v>145</v>
      </c>
      <c r="P35" s="133"/>
      <c r="Q35" s="170"/>
      <c r="R35" s="170"/>
      <c r="S35" s="170"/>
      <c r="T35" s="170"/>
      <c r="U35" s="170"/>
      <c r="V35" s="170"/>
      <c r="W35" s="170"/>
      <c r="X35" s="170"/>
      <c r="Y35" s="170"/>
      <c r="Z35" s="170"/>
      <c r="AA35" s="170"/>
      <c r="AB35" s="171"/>
    </row>
    <row r="36" spans="1:28" ht="18.75" customHeight="1" x14ac:dyDescent="0.2">
      <c r="A36" s="21"/>
      <c r="B36" s="22"/>
      <c r="C36" s="22"/>
      <c r="D36" s="22"/>
      <c r="E36" s="135"/>
      <c r="F36" s="135"/>
      <c r="G36" s="135"/>
      <c r="H36" s="135"/>
      <c r="I36" s="135"/>
      <c r="J36" s="135"/>
      <c r="K36" s="135"/>
      <c r="L36" s="135"/>
      <c r="M36" s="136"/>
      <c r="N36" s="11"/>
      <c r="O36" s="172"/>
      <c r="P36" s="173"/>
      <c r="Q36" s="173"/>
      <c r="R36" s="173"/>
      <c r="S36" s="173"/>
      <c r="T36" s="173"/>
      <c r="U36" s="173"/>
      <c r="V36" s="173"/>
      <c r="W36" s="173"/>
      <c r="X36" s="173"/>
      <c r="Y36" s="173"/>
      <c r="Z36" s="173"/>
      <c r="AA36" s="173"/>
      <c r="AB36" s="174"/>
    </row>
    <row r="37" spans="1:28" ht="18.75" customHeight="1" x14ac:dyDescent="0.2">
      <c r="A37" s="21"/>
      <c r="B37" s="22"/>
      <c r="C37" s="22"/>
      <c r="D37" s="22"/>
      <c r="E37" s="135"/>
      <c r="F37" s="135"/>
      <c r="G37" s="135"/>
      <c r="H37" s="135"/>
      <c r="I37" s="135"/>
      <c r="J37" s="135"/>
      <c r="K37" s="135"/>
      <c r="L37" s="135"/>
      <c r="M37" s="136"/>
      <c r="N37" s="11"/>
      <c r="O37" s="172"/>
      <c r="P37" s="173"/>
      <c r="Q37" s="173"/>
      <c r="R37" s="173"/>
      <c r="S37" s="173"/>
      <c r="T37" s="173"/>
      <c r="U37" s="173"/>
      <c r="V37" s="173"/>
      <c r="W37" s="173"/>
      <c r="X37" s="173"/>
      <c r="Y37" s="173"/>
      <c r="Z37" s="173"/>
      <c r="AA37" s="173"/>
      <c r="AB37" s="174"/>
    </row>
    <row r="38" spans="1:28" ht="18.75" customHeight="1" x14ac:dyDescent="0.2">
      <c r="A38" s="21"/>
      <c r="B38" s="22"/>
      <c r="C38" s="22"/>
      <c r="D38" s="22"/>
      <c r="E38" s="135"/>
      <c r="F38" s="135"/>
      <c r="G38" s="135"/>
      <c r="H38" s="135"/>
      <c r="I38" s="135"/>
      <c r="J38" s="135"/>
      <c r="K38" s="135"/>
      <c r="L38" s="135"/>
      <c r="M38" s="136"/>
      <c r="N38" s="11"/>
      <c r="O38" s="172"/>
      <c r="P38" s="173"/>
      <c r="Q38" s="173"/>
      <c r="R38" s="173"/>
      <c r="S38" s="173"/>
      <c r="T38" s="173"/>
      <c r="U38" s="173"/>
      <c r="V38" s="173"/>
      <c r="W38" s="173"/>
      <c r="X38" s="173"/>
      <c r="Y38" s="173"/>
      <c r="Z38" s="173"/>
      <c r="AA38" s="173"/>
      <c r="AB38" s="174"/>
    </row>
    <row r="39" spans="1:28" ht="18.75" customHeight="1" x14ac:dyDescent="0.2">
      <c r="A39" s="21"/>
      <c r="B39" s="22"/>
      <c r="C39" s="22"/>
      <c r="D39" s="22"/>
      <c r="E39" s="135"/>
      <c r="F39" s="135"/>
      <c r="G39" s="135"/>
      <c r="H39" s="135"/>
      <c r="I39" s="135"/>
      <c r="J39" s="135"/>
      <c r="K39" s="135"/>
      <c r="L39" s="135"/>
      <c r="M39" s="136"/>
      <c r="N39" s="11"/>
      <c r="O39" s="172"/>
      <c r="P39" s="173"/>
      <c r="Q39" s="173"/>
      <c r="R39" s="173"/>
      <c r="S39" s="173"/>
      <c r="T39" s="173"/>
      <c r="U39" s="173"/>
      <c r="V39" s="173"/>
      <c r="W39" s="173"/>
      <c r="X39" s="173"/>
      <c r="Y39" s="173"/>
      <c r="Z39" s="173"/>
      <c r="AA39" s="173"/>
      <c r="AB39" s="174"/>
    </row>
    <row r="40" spans="1:28" ht="57.5" customHeight="1" thickBot="1" x14ac:dyDescent="0.25">
      <c r="A40" s="23"/>
      <c r="B40" s="24"/>
      <c r="C40" s="24"/>
      <c r="D40" s="24"/>
      <c r="E40" s="137"/>
      <c r="F40" s="137"/>
      <c r="G40" s="137"/>
      <c r="H40" s="137"/>
      <c r="I40" s="137"/>
      <c r="J40" s="137"/>
      <c r="K40" s="137"/>
      <c r="L40" s="137"/>
      <c r="M40" s="138"/>
      <c r="N40" s="11"/>
      <c r="O40" s="175"/>
      <c r="P40" s="176"/>
      <c r="Q40" s="176"/>
      <c r="R40" s="176"/>
      <c r="S40" s="176"/>
      <c r="T40" s="176"/>
      <c r="U40" s="176"/>
      <c r="V40" s="176"/>
      <c r="W40" s="176"/>
      <c r="X40" s="176"/>
      <c r="Y40" s="176"/>
      <c r="Z40" s="176"/>
      <c r="AA40" s="176"/>
      <c r="AB40" s="177"/>
    </row>
    <row r="41" spans="1:28" ht="26.5" customHeight="1" thickBot="1" x14ac:dyDescent="0.25">
      <c r="X41" s="236" t="s">
        <v>135</v>
      </c>
      <c r="Y41" s="236"/>
      <c r="Z41" s="236"/>
      <c r="AA41" s="236"/>
      <c r="AB41" s="236"/>
    </row>
    <row r="42" spans="1:28" ht="21.5" thickBot="1" x14ac:dyDescent="0.25">
      <c r="A42" s="162" t="s">
        <v>150</v>
      </c>
      <c r="B42" s="163"/>
      <c r="C42" s="163"/>
      <c r="D42" s="163"/>
      <c r="E42" s="163"/>
      <c r="F42" s="163"/>
      <c r="G42" s="163"/>
      <c r="H42" s="163"/>
      <c r="I42" s="163"/>
      <c r="J42" s="163"/>
      <c r="K42" s="163"/>
      <c r="L42" s="163"/>
      <c r="M42" s="164"/>
      <c r="N42" s="16"/>
      <c r="O42" s="165" t="s">
        <v>151</v>
      </c>
      <c r="P42" s="166"/>
      <c r="Q42" s="166"/>
      <c r="R42" s="166"/>
      <c r="S42" s="166"/>
      <c r="T42" s="166"/>
      <c r="U42" s="166"/>
      <c r="V42" s="166"/>
      <c r="W42" s="166"/>
      <c r="X42" s="166"/>
      <c r="Y42" s="166"/>
      <c r="Z42" s="166"/>
      <c r="AA42" s="166"/>
      <c r="AB42" s="167"/>
    </row>
    <row r="43" spans="1:28" ht="50" customHeight="1" x14ac:dyDescent="0.2">
      <c r="A43" s="60">
        <v>21</v>
      </c>
      <c r="B43" s="43" t="s">
        <v>152</v>
      </c>
      <c r="C43" s="75" t="s">
        <v>153</v>
      </c>
      <c r="D43" s="32" t="s">
        <v>154</v>
      </c>
      <c r="E43" s="62">
        <v>18384</v>
      </c>
      <c r="F43" s="32" t="s">
        <v>38</v>
      </c>
      <c r="G43" s="32">
        <v>6</v>
      </c>
      <c r="H43" s="32">
        <v>10</v>
      </c>
      <c r="I43" s="32">
        <v>14</v>
      </c>
      <c r="J43" s="32">
        <v>14</v>
      </c>
      <c r="K43" s="32">
        <v>18</v>
      </c>
      <c r="L43" s="32">
        <v>18</v>
      </c>
      <c r="M43" s="30">
        <f>SUM(G43:L43)</f>
        <v>80</v>
      </c>
      <c r="N43" s="15"/>
      <c r="O43" s="28" t="s">
        <v>41</v>
      </c>
      <c r="P43" s="101" t="s">
        <v>120</v>
      </c>
      <c r="Q43" s="145" t="s">
        <v>155</v>
      </c>
      <c r="R43" s="146"/>
      <c r="S43" s="33" t="s">
        <v>95</v>
      </c>
      <c r="T43" s="153" t="s">
        <v>156</v>
      </c>
      <c r="U43" s="154"/>
      <c r="V43" s="154"/>
      <c r="W43" s="155"/>
      <c r="X43" s="150"/>
      <c r="Y43" s="150"/>
      <c r="Z43" s="151"/>
      <c r="AA43" s="102" t="s">
        <v>157</v>
      </c>
      <c r="AB43" s="31">
        <v>21</v>
      </c>
    </row>
    <row r="44" spans="1:28" ht="50" customHeight="1" x14ac:dyDescent="0.2">
      <c r="A44" s="64">
        <v>28</v>
      </c>
      <c r="B44" s="42" t="s">
        <v>158</v>
      </c>
      <c r="C44" s="65" t="s">
        <v>159</v>
      </c>
      <c r="D44" s="33" t="s">
        <v>160</v>
      </c>
      <c r="E44" s="66">
        <v>26359</v>
      </c>
      <c r="F44" s="33" t="s">
        <v>38</v>
      </c>
      <c r="G44" s="101" t="s">
        <v>161</v>
      </c>
      <c r="H44" s="101" t="s">
        <v>162</v>
      </c>
      <c r="I44" s="101" t="s">
        <v>163</v>
      </c>
      <c r="J44" s="101" t="s">
        <v>164</v>
      </c>
      <c r="K44" s="101" t="s">
        <v>165</v>
      </c>
      <c r="L44" s="101" t="s">
        <v>165</v>
      </c>
      <c r="M44" s="31">
        <v>99</v>
      </c>
      <c r="N44" s="15"/>
      <c r="O44" s="28" t="s">
        <v>64</v>
      </c>
      <c r="P44" s="101" t="s">
        <v>120</v>
      </c>
      <c r="Q44" s="145" t="s">
        <v>155</v>
      </c>
      <c r="R44" s="146"/>
      <c r="S44" s="33" t="s">
        <v>113</v>
      </c>
      <c r="T44" s="153" t="s">
        <v>166</v>
      </c>
      <c r="U44" s="154"/>
      <c r="V44" s="154"/>
      <c r="W44" s="155"/>
      <c r="X44" s="150"/>
      <c r="Y44" s="150"/>
      <c r="Z44" s="151"/>
      <c r="AA44" s="102" t="s">
        <v>158</v>
      </c>
      <c r="AB44" s="31">
        <v>28</v>
      </c>
    </row>
    <row r="45" spans="1:28" ht="50" customHeight="1" x14ac:dyDescent="0.2">
      <c r="A45" s="64">
        <v>35</v>
      </c>
      <c r="B45" s="103" t="s">
        <v>167</v>
      </c>
      <c r="C45" s="104" t="s">
        <v>168</v>
      </c>
      <c r="D45" s="105" t="s">
        <v>169</v>
      </c>
      <c r="E45" s="106">
        <v>26755</v>
      </c>
      <c r="F45" s="105" t="s">
        <v>38</v>
      </c>
      <c r="G45" s="33">
        <v>9</v>
      </c>
      <c r="H45" s="33">
        <v>18</v>
      </c>
      <c r="I45" s="33">
        <v>20</v>
      </c>
      <c r="J45" s="33">
        <v>20</v>
      </c>
      <c r="K45" s="33">
        <v>20</v>
      </c>
      <c r="L45" s="33">
        <v>20</v>
      </c>
      <c r="M45" s="31">
        <f>G45+H45+I45+J45+K45+L45</f>
        <v>107</v>
      </c>
      <c r="N45" s="15"/>
      <c r="O45" s="28" t="s">
        <v>42</v>
      </c>
      <c r="P45" s="101" t="s">
        <v>120</v>
      </c>
      <c r="Q45" s="145" t="s">
        <v>124</v>
      </c>
      <c r="R45" s="146"/>
      <c r="S45" s="33" t="s">
        <v>113</v>
      </c>
      <c r="T45" s="153" t="s">
        <v>170</v>
      </c>
      <c r="U45" s="154"/>
      <c r="V45" s="154"/>
      <c r="W45" s="155"/>
      <c r="X45" s="161"/>
      <c r="Y45" s="150"/>
      <c r="Z45" s="151"/>
      <c r="AA45" s="102" t="s">
        <v>167</v>
      </c>
      <c r="AB45" s="31">
        <v>35</v>
      </c>
    </row>
    <row r="46" spans="1:28" ht="50" customHeight="1" x14ac:dyDescent="0.2">
      <c r="A46" s="64">
        <v>10</v>
      </c>
      <c r="B46" s="103" t="s">
        <v>171</v>
      </c>
      <c r="C46" s="107" t="s">
        <v>172</v>
      </c>
      <c r="D46" s="105" t="s">
        <v>173</v>
      </c>
      <c r="E46" s="106">
        <v>27851</v>
      </c>
      <c r="F46" s="105" t="s">
        <v>38</v>
      </c>
      <c r="G46" s="108">
        <v>6</v>
      </c>
      <c r="H46" s="108">
        <v>10</v>
      </c>
      <c r="I46" s="108">
        <v>12</v>
      </c>
      <c r="J46" s="108">
        <v>12</v>
      </c>
      <c r="K46" s="108">
        <v>12</v>
      </c>
      <c r="L46" s="108">
        <v>12</v>
      </c>
      <c r="M46" s="31">
        <f>G46+H46+I46+J46+K46+L46</f>
        <v>64</v>
      </c>
      <c r="N46" s="15"/>
      <c r="O46" s="28" t="s">
        <v>41</v>
      </c>
      <c r="P46" s="101" t="s">
        <v>120</v>
      </c>
      <c r="Q46" s="145" t="s">
        <v>155</v>
      </c>
      <c r="R46" s="146"/>
      <c r="S46" s="33" t="s">
        <v>113</v>
      </c>
      <c r="T46" s="153" t="s">
        <v>174</v>
      </c>
      <c r="U46" s="154"/>
      <c r="V46" s="154"/>
      <c r="W46" s="155"/>
      <c r="X46" s="150"/>
      <c r="Y46" s="150"/>
      <c r="Z46" s="151"/>
      <c r="AA46" s="102" t="s">
        <v>171</v>
      </c>
      <c r="AB46" s="31">
        <v>10</v>
      </c>
    </row>
    <row r="47" spans="1:28" ht="50" customHeight="1" x14ac:dyDescent="0.2">
      <c r="A47" s="64">
        <v>22</v>
      </c>
      <c r="B47" s="103" t="s">
        <v>175</v>
      </c>
      <c r="C47" s="107" t="s">
        <v>176</v>
      </c>
      <c r="D47" s="109" t="s">
        <v>177</v>
      </c>
      <c r="E47" s="110">
        <v>30042</v>
      </c>
      <c r="F47" s="105" t="s">
        <v>38</v>
      </c>
      <c r="G47" s="101" t="s">
        <v>178</v>
      </c>
      <c r="H47" s="101" t="s">
        <v>179</v>
      </c>
      <c r="I47" s="101" t="s">
        <v>180</v>
      </c>
      <c r="J47" s="101" t="s">
        <v>181</v>
      </c>
      <c r="K47" s="101" t="s">
        <v>182</v>
      </c>
      <c r="L47" s="101" t="s">
        <v>182</v>
      </c>
      <c r="M47" s="31">
        <f>9+12+6+12+8+22+25+25</f>
        <v>119</v>
      </c>
      <c r="N47" s="15"/>
      <c r="O47" s="28" t="s">
        <v>41</v>
      </c>
      <c r="P47" s="101" t="s">
        <v>120</v>
      </c>
      <c r="Q47" s="145" t="s">
        <v>155</v>
      </c>
      <c r="R47" s="146"/>
      <c r="S47" s="33" t="s">
        <v>113</v>
      </c>
      <c r="T47" s="153" t="s">
        <v>183</v>
      </c>
      <c r="U47" s="154"/>
      <c r="V47" s="154"/>
      <c r="W47" s="155"/>
      <c r="X47" s="158" t="s">
        <v>184</v>
      </c>
      <c r="Y47" s="150"/>
      <c r="Z47" s="151"/>
      <c r="AA47" s="102" t="s">
        <v>175</v>
      </c>
      <c r="AB47" s="31">
        <v>22</v>
      </c>
    </row>
    <row r="48" spans="1:28" ht="50" customHeight="1" x14ac:dyDescent="0.2">
      <c r="A48" s="64">
        <v>29</v>
      </c>
      <c r="B48" s="103" t="s">
        <v>185</v>
      </c>
      <c r="C48" s="104" t="s">
        <v>186</v>
      </c>
      <c r="D48" s="105" t="s">
        <v>187</v>
      </c>
      <c r="E48" s="106">
        <v>31138</v>
      </c>
      <c r="F48" s="105" t="s">
        <v>38</v>
      </c>
      <c r="G48" s="33">
        <v>9</v>
      </c>
      <c r="H48" s="33">
        <v>12</v>
      </c>
      <c r="I48" s="33">
        <v>12</v>
      </c>
      <c r="J48" s="33">
        <v>12</v>
      </c>
      <c r="K48" s="33">
        <v>12</v>
      </c>
      <c r="L48" s="33">
        <v>12</v>
      </c>
      <c r="M48" s="31">
        <f t="shared" ref="M48:M52" si="3">G48+H48+I48+J48+K48+L48</f>
        <v>69</v>
      </c>
      <c r="N48" s="15"/>
      <c r="O48" s="28" t="s">
        <v>41</v>
      </c>
      <c r="P48" s="101" t="s">
        <v>120</v>
      </c>
      <c r="Q48" s="145" t="s">
        <v>125</v>
      </c>
      <c r="R48" s="146"/>
      <c r="S48" s="33" t="s">
        <v>97</v>
      </c>
      <c r="T48" s="153" t="s">
        <v>188</v>
      </c>
      <c r="U48" s="154"/>
      <c r="V48" s="154"/>
      <c r="W48" s="155"/>
      <c r="X48" s="150"/>
      <c r="Y48" s="150"/>
      <c r="Z48" s="151"/>
      <c r="AA48" s="102" t="s">
        <v>185</v>
      </c>
      <c r="AB48" s="31">
        <v>29</v>
      </c>
    </row>
    <row r="49" spans="1:28" ht="50" customHeight="1" x14ac:dyDescent="0.2">
      <c r="A49" s="64">
        <v>11</v>
      </c>
      <c r="B49" s="103" t="s">
        <v>189</v>
      </c>
      <c r="C49" s="104" t="s">
        <v>190</v>
      </c>
      <c r="D49" s="105" t="s">
        <v>191</v>
      </c>
      <c r="E49" s="106">
        <v>39539</v>
      </c>
      <c r="F49" s="105" t="s">
        <v>38</v>
      </c>
      <c r="G49" s="33">
        <v>8</v>
      </c>
      <c r="H49" s="33">
        <v>8</v>
      </c>
      <c r="I49" s="33">
        <v>10</v>
      </c>
      <c r="J49" s="33">
        <v>14</v>
      </c>
      <c r="K49" s="33">
        <v>14</v>
      </c>
      <c r="L49" s="33">
        <v>14</v>
      </c>
      <c r="M49" s="31">
        <f t="shared" si="3"/>
        <v>68</v>
      </c>
      <c r="N49" s="15"/>
      <c r="O49" s="28" t="s">
        <v>41</v>
      </c>
      <c r="P49" s="101" t="s">
        <v>120</v>
      </c>
      <c r="Q49" s="145" t="s">
        <v>155</v>
      </c>
      <c r="R49" s="146"/>
      <c r="S49" s="33" t="s">
        <v>113</v>
      </c>
      <c r="T49" s="153" t="s">
        <v>192</v>
      </c>
      <c r="U49" s="154"/>
      <c r="V49" s="154"/>
      <c r="W49" s="155"/>
      <c r="X49" s="150"/>
      <c r="Y49" s="150"/>
      <c r="Z49" s="151"/>
      <c r="AA49" s="102" t="s">
        <v>189</v>
      </c>
      <c r="AB49" s="31">
        <v>11</v>
      </c>
    </row>
    <row r="50" spans="1:28" ht="50" customHeight="1" x14ac:dyDescent="0.2">
      <c r="A50" s="64">
        <v>30</v>
      </c>
      <c r="B50" s="42" t="s">
        <v>193</v>
      </c>
      <c r="C50" s="104" t="s">
        <v>194</v>
      </c>
      <c r="D50" s="105" t="s">
        <v>195</v>
      </c>
      <c r="E50" s="106">
        <v>40634</v>
      </c>
      <c r="F50" s="105" t="s">
        <v>38</v>
      </c>
      <c r="G50" s="33">
        <v>6</v>
      </c>
      <c r="H50" s="33">
        <v>13</v>
      </c>
      <c r="I50" s="33">
        <v>13</v>
      </c>
      <c r="J50" s="33">
        <v>14</v>
      </c>
      <c r="K50" s="33">
        <v>13</v>
      </c>
      <c r="L50" s="33">
        <v>12</v>
      </c>
      <c r="M50" s="31">
        <f t="shared" si="3"/>
        <v>71</v>
      </c>
      <c r="N50" s="15"/>
      <c r="O50" s="28" t="s">
        <v>41</v>
      </c>
      <c r="P50" s="101" t="s">
        <v>120</v>
      </c>
      <c r="Q50" s="145" t="s">
        <v>125</v>
      </c>
      <c r="R50" s="146"/>
      <c r="S50" s="33" t="s">
        <v>113</v>
      </c>
      <c r="T50" s="153" t="s">
        <v>196</v>
      </c>
      <c r="U50" s="154"/>
      <c r="V50" s="154"/>
      <c r="W50" s="155"/>
      <c r="X50" s="150"/>
      <c r="Y50" s="150"/>
      <c r="Z50" s="151"/>
      <c r="AA50" s="102" t="s">
        <v>197</v>
      </c>
      <c r="AB50" s="31">
        <v>30</v>
      </c>
    </row>
    <row r="51" spans="1:28" ht="50" customHeight="1" x14ac:dyDescent="0.2">
      <c r="A51" s="64">
        <v>12</v>
      </c>
      <c r="B51" s="103" t="s">
        <v>198</v>
      </c>
      <c r="C51" s="104" t="s">
        <v>199</v>
      </c>
      <c r="D51" s="105" t="s">
        <v>200</v>
      </c>
      <c r="E51" s="106">
        <v>41000</v>
      </c>
      <c r="F51" s="105" t="s">
        <v>38</v>
      </c>
      <c r="G51" s="33">
        <v>9</v>
      </c>
      <c r="H51" s="33">
        <v>17</v>
      </c>
      <c r="I51" s="33">
        <v>22</v>
      </c>
      <c r="J51" s="33">
        <v>22</v>
      </c>
      <c r="K51" s="33">
        <v>24</v>
      </c>
      <c r="L51" s="33">
        <v>24</v>
      </c>
      <c r="M51" s="31">
        <f>G51+H51+I51+J51+K51+L51</f>
        <v>118</v>
      </c>
      <c r="N51" s="15"/>
      <c r="O51" s="28" t="s">
        <v>42</v>
      </c>
      <c r="P51" s="101" t="s">
        <v>120</v>
      </c>
      <c r="Q51" s="145" t="s">
        <v>124</v>
      </c>
      <c r="R51" s="146"/>
      <c r="S51" s="33" t="s">
        <v>113</v>
      </c>
      <c r="T51" s="153" t="s">
        <v>170</v>
      </c>
      <c r="U51" s="154"/>
      <c r="V51" s="154"/>
      <c r="W51" s="155"/>
      <c r="X51" s="150"/>
      <c r="Y51" s="150"/>
      <c r="Z51" s="151"/>
      <c r="AA51" s="102" t="s">
        <v>198</v>
      </c>
      <c r="AB51" s="31">
        <v>12</v>
      </c>
    </row>
    <row r="52" spans="1:28" ht="50" customHeight="1" x14ac:dyDescent="0.2">
      <c r="A52" s="64">
        <v>13</v>
      </c>
      <c r="B52" s="103" t="s">
        <v>201</v>
      </c>
      <c r="C52" s="104" t="s">
        <v>202</v>
      </c>
      <c r="D52" s="105" t="s">
        <v>203</v>
      </c>
      <c r="E52" s="106">
        <v>41000</v>
      </c>
      <c r="F52" s="105" t="s">
        <v>38</v>
      </c>
      <c r="G52" s="33">
        <v>6</v>
      </c>
      <c r="H52" s="33">
        <v>12</v>
      </c>
      <c r="I52" s="33">
        <v>12</v>
      </c>
      <c r="J52" s="33">
        <v>13</v>
      </c>
      <c r="K52" s="33">
        <v>13</v>
      </c>
      <c r="L52" s="33">
        <v>13</v>
      </c>
      <c r="M52" s="31">
        <f t="shared" si="3"/>
        <v>69</v>
      </c>
      <c r="N52" s="15"/>
      <c r="O52" s="28" t="s">
        <v>41</v>
      </c>
      <c r="P52" s="101" t="s">
        <v>122</v>
      </c>
      <c r="Q52" s="145" t="s">
        <v>204</v>
      </c>
      <c r="R52" s="146"/>
      <c r="S52" s="33" t="s">
        <v>113</v>
      </c>
      <c r="T52" s="153" t="s">
        <v>205</v>
      </c>
      <c r="U52" s="154"/>
      <c r="V52" s="154"/>
      <c r="W52" s="155"/>
      <c r="X52" s="150"/>
      <c r="Y52" s="150"/>
      <c r="Z52" s="151"/>
      <c r="AA52" s="102" t="s">
        <v>201</v>
      </c>
      <c r="AB52" s="31">
        <v>13</v>
      </c>
    </row>
    <row r="53" spans="1:28" ht="50" customHeight="1" x14ac:dyDescent="0.2">
      <c r="A53" s="64">
        <v>23</v>
      </c>
      <c r="B53" s="103" t="s">
        <v>206</v>
      </c>
      <c r="C53" s="107" t="s">
        <v>207</v>
      </c>
      <c r="D53" s="109" t="s">
        <v>208</v>
      </c>
      <c r="E53" s="106">
        <v>41000</v>
      </c>
      <c r="F53" s="105" t="s">
        <v>38</v>
      </c>
      <c r="G53" s="101" t="s">
        <v>209</v>
      </c>
      <c r="H53" s="101" t="s">
        <v>210</v>
      </c>
      <c r="I53" s="101" t="s">
        <v>162</v>
      </c>
      <c r="J53" s="101" t="s">
        <v>162</v>
      </c>
      <c r="K53" s="101" t="s">
        <v>162</v>
      </c>
      <c r="L53" s="101" t="s">
        <v>162</v>
      </c>
      <c r="M53" s="31">
        <f>9+15+15+15+15+15</f>
        <v>84</v>
      </c>
      <c r="N53" s="15"/>
      <c r="O53" s="28" t="s">
        <v>42</v>
      </c>
      <c r="P53" s="101" t="s">
        <v>120</v>
      </c>
      <c r="Q53" s="145" t="s">
        <v>127</v>
      </c>
      <c r="R53" s="146"/>
      <c r="S53" s="33" t="s">
        <v>95</v>
      </c>
      <c r="T53" s="157" t="s">
        <v>211</v>
      </c>
      <c r="U53" s="159"/>
      <c r="V53" s="159"/>
      <c r="W53" s="160"/>
      <c r="X53" s="158" t="s">
        <v>184</v>
      </c>
      <c r="Y53" s="150"/>
      <c r="Z53" s="151"/>
      <c r="AA53" s="102" t="s">
        <v>206</v>
      </c>
      <c r="AB53" s="31">
        <v>23</v>
      </c>
    </row>
    <row r="54" spans="1:28" ht="50" customHeight="1" x14ac:dyDescent="0.2">
      <c r="A54" s="64">
        <v>36</v>
      </c>
      <c r="B54" s="42" t="s">
        <v>212</v>
      </c>
      <c r="C54" s="104" t="s">
        <v>213</v>
      </c>
      <c r="D54" s="105" t="s">
        <v>214</v>
      </c>
      <c r="E54" s="106">
        <v>41730</v>
      </c>
      <c r="F54" s="105" t="s">
        <v>215</v>
      </c>
      <c r="G54" s="33">
        <v>6</v>
      </c>
      <c r="H54" s="33">
        <v>15</v>
      </c>
      <c r="I54" s="33">
        <v>18</v>
      </c>
      <c r="J54" s="33">
        <v>20</v>
      </c>
      <c r="K54" s="33">
        <v>20</v>
      </c>
      <c r="L54" s="33">
        <v>20</v>
      </c>
      <c r="M54" s="31">
        <f>G54+H54+I54+J54+K54+L54</f>
        <v>99</v>
      </c>
      <c r="N54" s="15"/>
      <c r="O54" s="28" t="s">
        <v>42</v>
      </c>
      <c r="P54" s="101" t="s">
        <v>120</v>
      </c>
      <c r="Q54" s="145" t="s">
        <v>124</v>
      </c>
      <c r="R54" s="146"/>
      <c r="S54" s="33" t="s">
        <v>95</v>
      </c>
      <c r="T54" s="153" t="s">
        <v>216</v>
      </c>
      <c r="U54" s="154"/>
      <c r="V54" s="154"/>
      <c r="W54" s="155"/>
      <c r="X54" s="150"/>
      <c r="Y54" s="150"/>
      <c r="Z54" s="151"/>
      <c r="AA54" s="42" t="s">
        <v>212</v>
      </c>
      <c r="AB54" s="31">
        <v>36</v>
      </c>
    </row>
    <row r="55" spans="1:28" ht="50" customHeight="1" x14ac:dyDescent="0.2">
      <c r="A55" s="64">
        <v>14</v>
      </c>
      <c r="B55" s="42" t="s">
        <v>217</v>
      </c>
      <c r="C55" s="104" t="s">
        <v>218</v>
      </c>
      <c r="D55" s="105" t="s">
        <v>219</v>
      </c>
      <c r="E55" s="106">
        <v>41730</v>
      </c>
      <c r="F55" s="105" t="s">
        <v>38</v>
      </c>
      <c r="G55" s="33">
        <v>6</v>
      </c>
      <c r="H55" s="33">
        <v>10</v>
      </c>
      <c r="I55" s="33">
        <v>12</v>
      </c>
      <c r="J55" s="33">
        <v>14</v>
      </c>
      <c r="K55" s="33">
        <v>14</v>
      </c>
      <c r="L55" s="33">
        <v>14</v>
      </c>
      <c r="M55" s="31">
        <f t="shared" ref="M55:M58" si="4">G55+H55+I55+J55+K55+L55</f>
        <v>70</v>
      </c>
      <c r="N55" s="15"/>
      <c r="O55" s="28" t="s">
        <v>41</v>
      </c>
      <c r="P55" s="101" t="s">
        <v>66</v>
      </c>
      <c r="Q55" s="145" t="s">
        <v>125</v>
      </c>
      <c r="R55" s="146"/>
      <c r="S55" s="33" t="s">
        <v>97</v>
      </c>
      <c r="T55" s="153" t="s">
        <v>220</v>
      </c>
      <c r="U55" s="154"/>
      <c r="V55" s="154"/>
      <c r="W55" s="155"/>
      <c r="X55" s="150"/>
      <c r="Y55" s="150"/>
      <c r="Z55" s="151"/>
      <c r="AA55" s="102" t="s">
        <v>217</v>
      </c>
      <c r="AB55" s="31">
        <v>14</v>
      </c>
    </row>
    <row r="56" spans="1:28" ht="50" customHeight="1" x14ac:dyDescent="0.2">
      <c r="A56" s="64">
        <v>15</v>
      </c>
      <c r="B56" s="42" t="s">
        <v>221</v>
      </c>
      <c r="C56" s="104" t="s">
        <v>222</v>
      </c>
      <c r="D56" s="105" t="s">
        <v>223</v>
      </c>
      <c r="E56" s="106">
        <v>41730</v>
      </c>
      <c r="F56" s="105" t="s">
        <v>38</v>
      </c>
      <c r="G56" s="33">
        <v>6</v>
      </c>
      <c r="H56" s="33">
        <v>12</v>
      </c>
      <c r="I56" s="33">
        <v>13</v>
      </c>
      <c r="J56" s="33">
        <v>14</v>
      </c>
      <c r="K56" s="33">
        <v>13</v>
      </c>
      <c r="L56" s="33">
        <v>13</v>
      </c>
      <c r="M56" s="31">
        <f t="shared" si="4"/>
        <v>71</v>
      </c>
      <c r="N56" s="15"/>
      <c r="O56" s="28" t="s">
        <v>41</v>
      </c>
      <c r="P56" s="101" t="s">
        <v>120</v>
      </c>
      <c r="Q56" s="145" t="s">
        <v>125</v>
      </c>
      <c r="R56" s="146"/>
      <c r="S56" s="33" t="s">
        <v>113</v>
      </c>
      <c r="T56" s="153" t="s">
        <v>196</v>
      </c>
      <c r="U56" s="154"/>
      <c r="V56" s="154"/>
      <c r="W56" s="155"/>
      <c r="X56" s="150"/>
      <c r="Y56" s="150"/>
      <c r="Z56" s="151"/>
      <c r="AA56" s="102" t="s">
        <v>224</v>
      </c>
      <c r="AB56" s="31">
        <v>15</v>
      </c>
    </row>
    <row r="57" spans="1:28" ht="51" customHeight="1" x14ac:dyDescent="0.2">
      <c r="A57" s="64">
        <v>31</v>
      </c>
      <c r="B57" s="103" t="s">
        <v>225</v>
      </c>
      <c r="C57" s="104" t="s">
        <v>226</v>
      </c>
      <c r="D57" s="105" t="s">
        <v>227</v>
      </c>
      <c r="E57" s="106">
        <v>42095</v>
      </c>
      <c r="F57" s="105" t="s">
        <v>38</v>
      </c>
      <c r="G57" s="33">
        <v>6</v>
      </c>
      <c r="H57" s="33">
        <v>14</v>
      </c>
      <c r="I57" s="33">
        <v>16</v>
      </c>
      <c r="J57" s="33">
        <v>20</v>
      </c>
      <c r="K57" s="33">
        <v>20</v>
      </c>
      <c r="L57" s="33">
        <v>20</v>
      </c>
      <c r="M57" s="31">
        <f t="shared" si="4"/>
        <v>96</v>
      </c>
      <c r="N57" s="15"/>
      <c r="O57" s="28" t="s">
        <v>41</v>
      </c>
      <c r="P57" s="101" t="s">
        <v>120</v>
      </c>
      <c r="Q57" s="145" t="s">
        <v>204</v>
      </c>
      <c r="R57" s="146"/>
      <c r="S57" s="33" t="s">
        <v>113</v>
      </c>
      <c r="T57" s="153" t="s">
        <v>205</v>
      </c>
      <c r="U57" s="154"/>
      <c r="V57" s="154"/>
      <c r="W57" s="155"/>
      <c r="X57" s="150"/>
      <c r="Y57" s="150"/>
      <c r="Z57" s="151"/>
      <c r="AA57" s="102" t="s">
        <v>225</v>
      </c>
      <c r="AB57" s="31">
        <v>31</v>
      </c>
    </row>
    <row r="58" spans="1:28" ht="50" customHeight="1" x14ac:dyDescent="0.2">
      <c r="A58" s="64">
        <v>17</v>
      </c>
      <c r="B58" s="103" t="s">
        <v>228</v>
      </c>
      <c r="C58" s="104" t="s">
        <v>229</v>
      </c>
      <c r="D58" s="105" t="s">
        <v>230</v>
      </c>
      <c r="E58" s="106">
        <v>42461</v>
      </c>
      <c r="F58" s="105" t="s">
        <v>38</v>
      </c>
      <c r="G58" s="33">
        <v>6</v>
      </c>
      <c r="H58" s="33">
        <v>14</v>
      </c>
      <c r="I58" s="33">
        <v>16</v>
      </c>
      <c r="J58" s="33">
        <v>20</v>
      </c>
      <c r="K58" s="33">
        <v>20</v>
      </c>
      <c r="L58" s="33">
        <v>20</v>
      </c>
      <c r="M58" s="31">
        <f t="shared" si="4"/>
        <v>96</v>
      </c>
      <c r="N58" s="15"/>
      <c r="O58" s="28" t="s">
        <v>41</v>
      </c>
      <c r="P58" s="101" t="s">
        <v>120</v>
      </c>
      <c r="Q58" s="145" t="s">
        <v>204</v>
      </c>
      <c r="R58" s="146"/>
      <c r="S58" s="33" t="s">
        <v>113</v>
      </c>
      <c r="T58" s="153" t="s">
        <v>205</v>
      </c>
      <c r="U58" s="154"/>
      <c r="V58" s="154"/>
      <c r="W58" s="155"/>
      <c r="X58" s="150"/>
      <c r="Y58" s="150"/>
      <c r="Z58" s="151"/>
      <c r="AA58" s="102" t="s">
        <v>228</v>
      </c>
      <c r="AB58" s="31">
        <v>17</v>
      </c>
    </row>
    <row r="59" spans="1:28" ht="50" customHeight="1" x14ac:dyDescent="0.2">
      <c r="A59" s="64">
        <v>18</v>
      </c>
      <c r="B59" s="103" t="s">
        <v>231</v>
      </c>
      <c r="C59" s="107" t="s">
        <v>232</v>
      </c>
      <c r="D59" s="109" t="s">
        <v>233</v>
      </c>
      <c r="E59" s="106">
        <v>42461</v>
      </c>
      <c r="F59" s="105" t="s">
        <v>38</v>
      </c>
      <c r="G59" s="101" t="s">
        <v>161</v>
      </c>
      <c r="H59" s="101" t="s">
        <v>164</v>
      </c>
      <c r="I59" s="101" t="s">
        <v>234</v>
      </c>
      <c r="J59" s="101" t="s">
        <v>182</v>
      </c>
      <c r="K59" s="101" t="s">
        <v>182</v>
      </c>
      <c r="L59" s="101" t="s">
        <v>182</v>
      </c>
      <c r="M59" s="31">
        <f>6+20+12+12+25+25+25</f>
        <v>125</v>
      </c>
      <c r="N59" s="15"/>
      <c r="O59" s="28" t="s">
        <v>42</v>
      </c>
      <c r="P59" s="101" t="s">
        <v>120</v>
      </c>
      <c r="Q59" s="145" t="s">
        <v>124</v>
      </c>
      <c r="R59" s="146"/>
      <c r="S59" s="33" t="s">
        <v>95</v>
      </c>
      <c r="T59" s="153" t="s">
        <v>235</v>
      </c>
      <c r="U59" s="154"/>
      <c r="V59" s="154"/>
      <c r="W59" s="155"/>
      <c r="X59" s="158" t="s">
        <v>184</v>
      </c>
      <c r="Y59" s="150"/>
      <c r="Z59" s="151"/>
      <c r="AA59" s="102" t="s">
        <v>231</v>
      </c>
      <c r="AB59" s="31">
        <v>18</v>
      </c>
    </row>
    <row r="60" spans="1:28" ht="50" customHeight="1" x14ac:dyDescent="0.2">
      <c r="A60" s="64">
        <v>37</v>
      </c>
      <c r="B60" s="103" t="s">
        <v>236</v>
      </c>
      <c r="C60" s="104" t="s">
        <v>237</v>
      </c>
      <c r="D60" s="105" t="s">
        <v>238</v>
      </c>
      <c r="E60" s="106">
        <v>42826</v>
      </c>
      <c r="F60" s="105" t="s">
        <v>38</v>
      </c>
      <c r="G60" s="33">
        <v>6</v>
      </c>
      <c r="H60" s="33">
        <v>15</v>
      </c>
      <c r="I60" s="33">
        <v>18</v>
      </c>
      <c r="J60" s="33">
        <v>20</v>
      </c>
      <c r="K60" s="33">
        <v>20</v>
      </c>
      <c r="L60" s="33">
        <v>20</v>
      </c>
      <c r="M60" s="31">
        <f>G60+H60+I60+J60+K60+L60</f>
        <v>99</v>
      </c>
      <c r="N60" s="15"/>
      <c r="O60" s="28" t="s">
        <v>41</v>
      </c>
      <c r="P60" s="101" t="s">
        <v>120</v>
      </c>
      <c r="Q60" s="145" t="s">
        <v>125</v>
      </c>
      <c r="R60" s="146"/>
      <c r="S60" s="33" t="s">
        <v>97</v>
      </c>
      <c r="T60" s="153" t="s">
        <v>239</v>
      </c>
      <c r="U60" s="154"/>
      <c r="V60" s="154"/>
      <c r="W60" s="155"/>
      <c r="X60" s="150"/>
      <c r="Y60" s="150"/>
      <c r="Z60" s="151"/>
      <c r="AA60" s="102" t="s">
        <v>236</v>
      </c>
      <c r="AB60" s="31">
        <v>37</v>
      </c>
    </row>
    <row r="61" spans="1:28" ht="50" customHeight="1" x14ac:dyDescent="0.2">
      <c r="A61" s="64">
        <v>38</v>
      </c>
      <c r="B61" s="103" t="s">
        <v>240</v>
      </c>
      <c r="C61" s="104" t="s">
        <v>241</v>
      </c>
      <c r="D61" s="105" t="s">
        <v>242</v>
      </c>
      <c r="E61" s="106">
        <v>42826</v>
      </c>
      <c r="F61" s="105" t="s">
        <v>38</v>
      </c>
      <c r="G61" s="33">
        <v>9</v>
      </c>
      <c r="H61" s="33">
        <v>15</v>
      </c>
      <c r="I61" s="33">
        <v>18</v>
      </c>
      <c r="J61" s="33">
        <v>19</v>
      </c>
      <c r="K61" s="33">
        <v>19</v>
      </c>
      <c r="L61" s="33">
        <v>19</v>
      </c>
      <c r="M61" s="31">
        <f t="shared" ref="M61:M72" si="5">G61+H61+I61+J61+K61+L61</f>
        <v>99</v>
      </c>
      <c r="N61" s="15"/>
      <c r="O61" s="28" t="s">
        <v>41</v>
      </c>
      <c r="P61" s="101" t="s">
        <v>120</v>
      </c>
      <c r="Q61" s="145" t="s">
        <v>125</v>
      </c>
      <c r="R61" s="146"/>
      <c r="S61" s="33" t="s">
        <v>113</v>
      </c>
      <c r="T61" s="153" t="s">
        <v>243</v>
      </c>
      <c r="U61" s="154"/>
      <c r="V61" s="154"/>
      <c r="W61" s="155"/>
      <c r="X61" s="150"/>
      <c r="Y61" s="150"/>
      <c r="Z61" s="151"/>
      <c r="AA61" s="102" t="s">
        <v>240</v>
      </c>
      <c r="AB61" s="31">
        <v>38</v>
      </c>
    </row>
    <row r="62" spans="1:28" ht="50" customHeight="1" x14ac:dyDescent="0.2">
      <c r="A62" s="64">
        <v>39</v>
      </c>
      <c r="B62" s="103" t="s">
        <v>244</v>
      </c>
      <c r="C62" s="104" t="s">
        <v>245</v>
      </c>
      <c r="D62" s="109" t="s">
        <v>246</v>
      </c>
      <c r="E62" s="110">
        <v>43191</v>
      </c>
      <c r="F62" s="105" t="s">
        <v>38</v>
      </c>
      <c r="G62" s="33">
        <v>6</v>
      </c>
      <c r="H62" s="33">
        <v>10</v>
      </c>
      <c r="I62" s="33">
        <v>18</v>
      </c>
      <c r="J62" s="33">
        <v>20</v>
      </c>
      <c r="K62" s="33">
        <v>20</v>
      </c>
      <c r="L62" s="33">
        <v>20</v>
      </c>
      <c r="M62" s="31">
        <f t="shared" si="5"/>
        <v>94</v>
      </c>
      <c r="N62" s="15"/>
      <c r="O62" s="28" t="s">
        <v>64</v>
      </c>
      <c r="P62" s="101" t="s">
        <v>120</v>
      </c>
      <c r="Q62" s="145" t="s">
        <v>125</v>
      </c>
      <c r="R62" s="146"/>
      <c r="S62" s="33" t="s">
        <v>113</v>
      </c>
      <c r="T62" s="153" t="s">
        <v>247</v>
      </c>
      <c r="U62" s="154"/>
      <c r="V62" s="154"/>
      <c r="W62" s="155"/>
      <c r="X62" s="150"/>
      <c r="Y62" s="150"/>
      <c r="Z62" s="151"/>
      <c r="AA62" s="102" t="s">
        <v>244</v>
      </c>
      <c r="AB62" s="31">
        <v>39</v>
      </c>
    </row>
    <row r="63" spans="1:28" ht="50" customHeight="1" x14ac:dyDescent="0.2">
      <c r="A63" s="93">
        <v>40</v>
      </c>
      <c r="B63" s="111" t="s">
        <v>248</v>
      </c>
      <c r="C63" s="112" t="s">
        <v>249</v>
      </c>
      <c r="D63" s="113" t="s">
        <v>250</v>
      </c>
      <c r="E63" s="110">
        <v>43191</v>
      </c>
      <c r="F63" s="114" t="s">
        <v>215</v>
      </c>
      <c r="G63" s="35">
        <v>6</v>
      </c>
      <c r="H63" s="35">
        <v>15</v>
      </c>
      <c r="I63" s="35">
        <v>18</v>
      </c>
      <c r="J63" s="35">
        <v>20</v>
      </c>
      <c r="K63" s="35">
        <v>20</v>
      </c>
      <c r="L63" s="35">
        <v>20</v>
      </c>
      <c r="M63" s="31">
        <f t="shared" si="5"/>
        <v>99</v>
      </c>
      <c r="N63" s="15"/>
      <c r="O63" s="28" t="s">
        <v>42</v>
      </c>
      <c r="P63" s="101" t="s">
        <v>120</v>
      </c>
      <c r="Q63" s="145" t="s">
        <v>127</v>
      </c>
      <c r="R63" s="146"/>
      <c r="S63" s="33" t="s">
        <v>97</v>
      </c>
      <c r="T63" s="153" t="s">
        <v>251</v>
      </c>
      <c r="U63" s="154"/>
      <c r="V63" s="154"/>
      <c r="W63" s="155"/>
      <c r="X63" s="150"/>
      <c r="Y63" s="150"/>
      <c r="Z63" s="151"/>
      <c r="AA63" s="102" t="s">
        <v>252</v>
      </c>
      <c r="AB63" s="31">
        <v>40</v>
      </c>
    </row>
    <row r="64" spans="1:28" ht="49.5" customHeight="1" x14ac:dyDescent="0.2">
      <c r="A64" s="64">
        <v>41</v>
      </c>
      <c r="B64" s="107" t="s">
        <v>253</v>
      </c>
      <c r="C64" s="104" t="s">
        <v>254</v>
      </c>
      <c r="D64" s="109" t="s">
        <v>255</v>
      </c>
      <c r="E64" s="110">
        <v>43556</v>
      </c>
      <c r="F64" s="105" t="s">
        <v>38</v>
      </c>
      <c r="G64" s="33">
        <v>6</v>
      </c>
      <c r="H64" s="33">
        <v>10</v>
      </c>
      <c r="I64" s="33">
        <v>12</v>
      </c>
      <c r="J64" s="33">
        <v>14</v>
      </c>
      <c r="K64" s="33">
        <v>14</v>
      </c>
      <c r="L64" s="33">
        <v>14</v>
      </c>
      <c r="M64" s="31">
        <f t="shared" si="5"/>
        <v>70</v>
      </c>
      <c r="N64" s="15"/>
      <c r="O64" s="28" t="s">
        <v>64</v>
      </c>
      <c r="P64" s="101" t="s">
        <v>120</v>
      </c>
      <c r="Q64" s="145" t="s">
        <v>125</v>
      </c>
      <c r="R64" s="146"/>
      <c r="S64" s="33" t="s">
        <v>95</v>
      </c>
      <c r="T64" s="153" t="s">
        <v>256</v>
      </c>
      <c r="U64" s="154"/>
      <c r="V64" s="154"/>
      <c r="W64" s="155"/>
      <c r="X64" s="150"/>
      <c r="Y64" s="150"/>
      <c r="Z64" s="151"/>
      <c r="AA64" s="102" t="s">
        <v>257</v>
      </c>
      <c r="AB64" s="31">
        <v>41</v>
      </c>
    </row>
    <row r="65" spans="1:28" ht="50" customHeight="1" x14ac:dyDescent="0.2">
      <c r="A65" s="93">
        <v>42</v>
      </c>
      <c r="B65" s="103" t="s">
        <v>258</v>
      </c>
      <c r="C65" s="104" t="s">
        <v>259</v>
      </c>
      <c r="D65" s="109" t="s">
        <v>260</v>
      </c>
      <c r="E65" s="110">
        <v>43556</v>
      </c>
      <c r="F65" s="105" t="s">
        <v>38</v>
      </c>
      <c r="G65" s="33">
        <v>6</v>
      </c>
      <c r="H65" s="33">
        <v>18</v>
      </c>
      <c r="I65" s="33">
        <v>18</v>
      </c>
      <c r="J65" s="33">
        <v>19</v>
      </c>
      <c r="K65" s="33">
        <v>19</v>
      </c>
      <c r="L65" s="33">
        <v>19</v>
      </c>
      <c r="M65" s="31">
        <f t="shared" si="5"/>
        <v>99</v>
      </c>
      <c r="N65" s="15"/>
      <c r="O65" s="28" t="s">
        <v>261</v>
      </c>
      <c r="P65" s="101" t="s">
        <v>120</v>
      </c>
      <c r="Q65" s="145" t="s">
        <v>262</v>
      </c>
      <c r="R65" s="146"/>
      <c r="S65" s="33" t="s">
        <v>113</v>
      </c>
      <c r="T65" s="153" t="s">
        <v>263</v>
      </c>
      <c r="U65" s="154"/>
      <c r="V65" s="154"/>
      <c r="W65" s="155"/>
      <c r="X65" s="150"/>
      <c r="Y65" s="150"/>
      <c r="Z65" s="151"/>
      <c r="AA65" s="102" t="s">
        <v>258</v>
      </c>
      <c r="AB65" s="31">
        <v>42</v>
      </c>
    </row>
    <row r="66" spans="1:28" ht="50" customHeight="1" x14ac:dyDescent="0.2">
      <c r="A66" s="64">
        <v>43</v>
      </c>
      <c r="B66" s="103" t="s">
        <v>264</v>
      </c>
      <c r="C66" s="104" t="s">
        <v>265</v>
      </c>
      <c r="D66" s="109" t="s">
        <v>266</v>
      </c>
      <c r="E66" s="110">
        <v>43556</v>
      </c>
      <c r="F66" s="105" t="s">
        <v>38</v>
      </c>
      <c r="G66" s="33">
        <v>3</v>
      </c>
      <c r="H66" s="33">
        <v>10</v>
      </c>
      <c r="I66" s="33">
        <v>11</v>
      </c>
      <c r="J66" s="33">
        <v>12</v>
      </c>
      <c r="K66" s="33">
        <v>12</v>
      </c>
      <c r="L66" s="33">
        <v>12</v>
      </c>
      <c r="M66" s="31">
        <f t="shared" si="5"/>
        <v>60</v>
      </c>
      <c r="N66" s="15"/>
      <c r="O66" s="28" t="s">
        <v>64</v>
      </c>
      <c r="P66" s="101" t="s">
        <v>120</v>
      </c>
      <c r="Q66" s="145" t="s">
        <v>125</v>
      </c>
      <c r="R66" s="146"/>
      <c r="S66" s="33" t="s">
        <v>97</v>
      </c>
      <c r="T66" s="157" t="s">
        <v>267</v>
      </c>
      <c r="U66" s="154"/>
      <c r="V66" s="154"/>
      <c r="W66" s="155"/>
      <c r="X66" s="150"/>
      <c r="Y66" s="150"/>
      <c r="Z66" s="151"/>
      <c r="AA66" s="102" t="s">
        <v>264</v>
      </c>
      <c r="AB66" s="31">
        <v>43</v>
      </c>
    </row>
    <row r="67" spans="1:28" ht="50" customHeight="1" x14ac:dyDescent="0.2">
      <c r="A67" s="64">
        <v>44</v>
      </c>
      <c r="B67" s="103" t="s">
        <v>268</v>
      </c>
      <c r="C67" s="107" t="s">
        <v>269</v>
      </c>
      <c r="D67" s="109" t="s">
        <v>270</v>
      </c>
      <c r="E67" s="110">
        <v>43556</v>
      </c>
      <c r="F67" s="105" t="s">
        <v>215</v>
      </c>
      <c r="G67" s="33">
        <v>6</v>
      </c>
      <c r="H67" s="33">
        <v>10</v>
      </c>
      <c r="I67" s="33">
        <v>12</v>
      </c>
      <c r="J67" s="33">
        <v>15</v>
      </c>
      <c r="K67" s="33">
        <v>15</v>
      </c>
      <c r="L67" s="33">
        <v>15</v>
      </c>
      <c r="M67" s="31">
        <f t="shared" si="5"/>
        <v>73</v>
      </c>
      <c r="N67" s="15"/>
      <c r="O67" s="28" t="s">
        <v>64</v>
      </c>
      <c r="P67" s="101" t="s">
        <v>66</v>
      </c>
      <c r="Q67" s="145" t="s">
        <v>125</v>
      </c>
      <c r="R67" s="146"/>
      <c r="S67" s="33" t="s">
        <v>97</v>
      </c>
      <c r="T67" s="153" t="s">
        <v>271</v>
      </c>
      <c r="U67" s="154"/>
      <c r="V67" s="154"/>
      <c r="W67" s="155"/>
      <c r="X67" s="150"/>
      <c r="Y67" s="150"/>
      <c r="Z67" s="151"/>
      <c r="AA67" s="102" t="s">
        <v>268</v>
      </c>
      <c r="AB67" s="31">
        <v>44</v>
      </c>
    </row>
    <row r="68" spans="1:28" ht="49.5" customHeight="1" x14ac:dyDescent="0.2">
      <c r="A68" s="64">
        <v>45</v>
      </c>
      <c r="B68" s="103" t="s">
        <v>272</v>
      </c>
      <c r="C68" s="107" t="s">
        <v>273</v>
      </c>
      <c r="D68" s="109" t="s">
        <v>274</v>
      </c>
      <c r="E68" s="110">
        <v>43922</v>
      </c>
      <c r="F68" s="105" t="s">
        <v>215</v>
      </c>
      <c r="G68" s="33">
        <v>6</v>
      </c>
      <c r="H68" s="33">
        <v>14</v>
      </c>
      <c r="I68" s="33">
        <v>15</v>
      </c>
      <c r="J68" s="33">
        <v>15</v>
      </c>
      <c r="K68" s="33">
        <v>15</v>
      </c>
      <c r="L68" s="33">
        <v>15</v>
      </c>
      <c r="M68" s="31">
        <f t="shared" si="5"/>
        <v>80</v>
      </c>
      <c r="N68" s="15"/>
      <c r="O68" s="28" t="s">
        <v>99</v>
      </c>
      <c r="P68" s="101" t="s">
        <v>120</v>
      </c>
      <c r="Q68" s="145" t="s">
        <v>124</v>
      </c>
      <c r="R68" s="146"/>
      <c r="S68" s="33" t="s">
        <v>97</v>
      </c>
      <c r="T68" s="153" t="s">
        <v>275</v>
      </c>
      <c r="U68" s="154"/>
      <c r="V68" s="154"/>
      <c r="W68" s="155"/>
      <c r="X68" s="150"/>
      <c r="Y68" s="150"/>
      <c r="Z68" s="151"/>
      <c r="AA68" s="102" t="s">
        <v>276</v>
      </c>
      <c r="AB68" s="31">
        <v>45</v>
      </c>
    </row>
    <row r="69" spans="1:28" ht="50" customHeight="1" x14ac:dyDescent="0.2">
      <c r="A69" s="64">
        <v>46</v>
      </c>
      <c r="B69" s="103" t="s">
        <v>277</v>
      </c>
      <c r="C69" s="107" t="s">
        <v>278</v>
      </c>
      <c r="D69" s="109" t="s">
        <v>279</v>
      </c>
      <c r="E69" s="110">
        <v>43922</v>
      </c>
      <c r="F69" s="105" t="s">
        <v>215</v>
      </c>
      <c r="G69" s="33">
        <v>6</v>
      </c>
      <c r="H69" s="33">
        <v>10</v>
      </c>
      <c r="I69" s="33">
        <v>11</v>
      </c>
      <c r="J69" s="33">
        <v>11</v>
      </c>
      <c r="K69" s="33">
        <v>11</v>
      </c>
      <c r="L69" s="33">
        <v>11</v>
      </c>
      <c r="M69" s="31">
        <f t="shared" si="5"/>
        <v>60</v>
      </c>
      <c r="N69" s="15"/>
      <c r="O69" s="28" t="s">
        <v>64</v>
      </c>
      <c r="P69" s="101" t="s">
        <v>66</v>
      </c>
      <c r="Q69" s="145" t="s">
        <v>125</v>
      </c>
      <c r="R69" s="146"/>
      <c r="S69" s="33" t="s">
        <v>97</v>
      </c>
      <c r="T69" s="153" t="s">
        <v>220</v>
      </c>
      <c r="U69" s="154"/>
      <c r="V69" s="154"/>
      <c r="W69" s="155"/>
      <c r="X69" s="150"/>
      <c r="Y69" s="150"/>
      <c r="Z69" s="151"/>
      <c r="AA69" s="102" t="s">
        <v>280</v>
      </c>
      <c r="AB69" s="31">
        <v>46</v>
      </c>
    </row>
    <row r="70" spans="1:28" ht="50" customHeight="1" x14ac:dyDescent="0.2">
      <c r="A70" s="64">
        <v>47</v>
      </c>
      <c r="B70" s="103" t="s">
        <v>281</v>
      </c>
      <c r="C70" s="107" t="s">
        <v>282</v>
      </c>
      <c r="D70" s="109" t="s">
        <v>283</v>
      </c>
      <c r="E70" s="110">
        <v>43922</v>
      </c>
      <c r="F70" s="105" t="s">
        <v>215</v>
      </c>
      <c r="G70" s="33">
        <v>12</v>
      </c>
      <c r="H70" s="33">
        <v>12</v>
      </c>
      <c r="I70" s="33">
        <v>12</v>
      </c>
      <c r="J70" s="33">
        <v>14</v>
      </c>
      <c r="K70" s="33">
        <v>15</v>
      </c>
      <c r="L70" s="33">
        <v>15</v>
      </c>
      <c r="M70" s="31">
        <f t="shared" si="5"/>
        <v>80</v>
      </c>
      <c r="N70" s="15"/>
      <c r="O70" s="28" t="s">
        <v>64</v>
      </c>
      <c r="P70" s="101" t="s">
        <v>120</v>
      </c>
      <c r="Q70" s="145" t="s">
        <v>155</v>
      </c>
      <c r="R70" s="146"/>
      <c r="S70" s="33" t="s">
        <v>95</v>
      </c>
      <c r="T70" s="147" t="s">
        <v>284</v>
      </c>
      <c r="U70" s="148"/>
      <c r="V70" s="148"/>
      <c r="W70" s="149"/>
      <c r="X70" s="150"/>
      <c r="Y70" s="150"/>
      <c r="Z70" s="151"/>
      <c r="AA70" s="102" t="s">
        <v>281</v>
      </c>
      <c r="AB70" s="31">
        <v>47</v>
      </c>
    </row>
    <row r="71" spans="1:28" ht="51" customHeight="1" x14ac:dyDescent="0.2">
      <c r="A71" s="93">
        <v>48</v>
      </c>
      <c r="B71" s="111" t="s">
        <v>285</v>
      </c>
      <c r="C71" s="112" t="s">
        <v>286</v>
      </c>
      <c r="D71" s="109" t="s">
        <v>287</v>
      </c>
      <c r="E71" s="115">
        <v>44287</v>
      </c>
      <c r="F71" s="114" t="s">
        <v>215</v>
      </c>
      <c r="G71" s="35">
        <v>6</v>
      </c>
      <c r="H71" s="35">
        <v>11</v>
      </c>
      <c r="I71" s="35">
        <v>11</v>
      </c>
      <c r="J71" s="35">
        <v>11</v>
      </c>
      <c r="K71" s="35">
        <v>11</v>
      </c>
      <c r="L71" s="35">
        <v>11</v>
      </c>
      <c r="M71" s="31">
        <f t="shared" si="5"/>
        <v>61</v>
      </c>
      <c r="N71" s="15"/>
      <c r="O71" s="28" t="s">
        <v>64</v>
      </c>
      <c r="P71" s="101" t="s">
        <v>66</v>
      </c>
      <c r="Q71" s="145" t="s">
        <v>125</v>
      </c>
      <c r="R71" s="146"/>
      <c r="S71" s="33" t="s">
        <v>113</v>
      </c>
      <c r="T71" s="147" t="s">
        <v>288</v>
      </c>
      <c r="U71" s="148"/>
      <c r="V71" s="148"/>
      <c r="W71" s="149"/>
      <c r="X71" s="150"/>
      <c r="Y71" s="150"/>
      <c r="Z71" s="151"/>
      <c r="AA71" s="102" t="s">
        <v>285</v>
      </c>
      <c r="AB71" s="31">
        <v>48</v>
      </c>
    </row>
    <row r="72" spans="1:28" ht="50" customHeight="1" x14ac:dyDescent="0.2">
      <c r="A72" s="93">
        <v>49</v>
      </c>
      <c r="B72" s="111" t="s">
        <v>289</v>
      </c>
      <c r="C72" s="112" t="s">
        <v>290</v>
      </c>
      <c r="D72" s="109" t="s">
        <v>291</v>
      </c>
      <c r="E72" s="115">
        <v>44652</v>
      </c>
      <c r="F72" s="114" t="s">
        <v>72</v>
      </c>
      <c r="G72" s="35">
        <v>6</v>
      </c>
      <c r="H72" s="35">
        <v>18</v>
      </c>
      <c r="I72" s="35">
        <v>18</v>
      </c>
      <c r="J72" s="34"/>
      <c r="K72" s="34"/>
      <c r="L72" s="34"/>
      <c r="M72" s="31">
        <f t="shared" si="5"/>
        <v>42</v>
      </c>
      <c r="N72" s="15"/>
      <c r="O72" s="28" t="s">
        <v>99</v>
      </c>
      <c r="P72" s="101" t="s">
        <v>120</v>
      </c>
      <c r="Q72" s="145" t="s">
        <v>124</v>
      </c>
      <c r="R72" s="146"/>
      <c r="S72" s="33" t="s">
        <v>95</v>
      </c>
      <c r="T72" s="147" t="s">
        <v>235</v>
      </c>
      <c r="U72" s="148"/>
      <c r="V72" s="148"/>
      <c r="W72" s="149"/>
      <c r="X72" s="150"/>
      <c r="Y72" s="150"/>
      <c r="Z72" s="151"/>
      <c r="AA72" s="102" t="s">
        <v>292</v>
      </c>
      <c r="AB72" s="31">
        <v>49</v>
      </c>
    </row>
    <row r="73" spans="1:28" ht="50" customHeight="1" x14ac:dyDescent="0.2">
      <c r="A73" s="93">
        <v>50</v>
      </c>
      <c r="B73" s="111" t="s">
        <v>293</v>
      </c>
      <c r="C73" s="112" t="s">
        <v>294</v>
      </c>
      <c r="D73" s="113" t="s">
        <v>295</v>
      </c>
      <c r="E73" s="115">
        <v>45017</v>
      </c>
      <c r="F73" s="114" t="s">
        <v>296</v>
      </c>
      <c r="G73" s="34"/>
      <c r="H73" s="35">
        <v>9</v>
      </c>
      <c r="I73" s="35">
        <v>9</v>
      </c>
      <c r="J73" s="35">
        <v>10</v>
      </c>
      <c r="K73" s="35">
        <v>10</v>
      </c>
      <c r="L73" s="35">
        <v>10</v>
      </c>
      <c r="M73" s="31">
        <f>G73+H73+I73+J73+K73+L73</f>
        <v>48</v>
      </c>
      <c r="N73" s="15"/>
      <c r="O73" s="99" t="s">
        <v>99</v>
      </c>
      <c r="P73" s="101" t="s">
        <v>66</v>
      </c>
      <c r="Q73" s="152" t="s">
        <v>124</v>
      </c>
      <c r="R73" s="145"/>
      <c r="S73" s="33" t="s">
        <v>95</v>
      </c>
      <c r="T73" s="153" t="s">
        <v>297</v>
      </c>
      <c r="U73" s="154"/>
      <c r="V73" s="154"/>
      <c r="W73" s="155"/>
      <c r="X73" s="156"/>
      <c r="Y73" s="150"/>
      <c r="Z73" s="151"/>
      <c r="AA73" s="116" t="s">
        <v>293</v>
      </c>
      <c r="AB73" s="36">
        <v>50</v>
      </c>
    </row>
    <row r="74" spans="1:28" ht="49.5" customHeight="1" thickBot="1" x14ac:dyDescent="0.25">
      <c r="A74" s="94">
        <v>51</v>
      </c>
      <c r="B74" s="117" t="s">
        <v>298</v>
      </c>
      <c r="C74" s="118" t="s">
        <v>299</v>
      </c>
      <c r="D74" s="119" t="s">
        <v>300</v>
      </c>
      <c r="E74" s="120">
        <v>45139</v>
      </c>
      <c r="F74" s="121" t="s">
        <v>296</v>
      </c>
      <c r="G74" s="74"/>
      <c r="H74" s="40">
        <v>5</v>
      </c>
      <c r="I74" s="40">
        <v>5</v>
      </c>
      <c r="J74" s="40">
        <v>5</v>
      </c>
      <c r="K74" s="40">
        <v>5</v>
      </c>
      <c r="L74" s="40">
        <v>5</v>
      </c>
      <c r="M74" s="57">
        <f>SUM(H74:L74)</f>
        <v>25</v>
      </c>
      <c r="N74" s="15"/>
      <c r="O74" s="29" t="s">
        <v>99</v>
      </c>
      <c r="P74" s="100" t="s">
        <v>66</v>
      </c>
      <c r="Q74" s="126" t="s">
        <v>127</v>
      </c>
      <c r="R74" s="127"/>
      <c r="S74" s="40" t="s">
        <v>95</v>
      </c>
      <c r="T74" s="128" t="s">
        <v>301</v>
      </c>
      <c r="U74" s="129"/>
      <c r="V74" s="129"/>
      <c r="W74" s="130"/>
      <c r="X74" s="131"/>
      <c r="Y74" s="131"/>
      <c r="Z74" s="132"/>
      <c r="AA74" s="122" t="s">
        <v>302</v>
      </c>
      <c r="AB74" s="57">
        <v>51</v>
      </c>
    </row>
    <row r="75" spans="1:28" ht="19.5" thickBot="1" x14ac:dyDescent="0.25">
      <c r="A75" s="5"/>
      <c r="B75" s="6"/>
      <c r="C75" s="7"/>
      <c r="D75" s="7"/>
      <c r="E75" s="7"/>
      <c r="F75" s="8"/>
      <c r="G75" s="8"/>
      <c r="H75" s="8"/>
      <c r="I75" s="8"/>
      <c r="J75" s="8"/>
      <c r="K75" s="8"/>
      <c r="L75" s="8"/>
      <c r="M75" s="8"/>
      <c r="N75" s="17"/>
      <c r="O75" s="8"/>
      <c r="Q75" s="8"/>
      <c r="R75" s="8"/>
      <c r="S75" s="8"/>
      <c r="T75" s="8"/>
      <c r="U75" s="8"/>
      <c r="V75" s="8"/>
      <c r="W75" s="8"/>
      <c r="X75" s="8"/>
      <c r="Y75" s="8"/>
      <c r="Z75" s="8"/>
      <c r="AA75" s="8"/>
      <c r="AB75" s="8"/>
    </row>
    <row r="76" spans="1:28" ht="50" customHeight="1" x14ac:dyDescent="0.2">
      <c r="A76" s="123"/>
      <c r="B76" s="20"/>
      <c r="C76" s="25"/>
      <c r="D76" s="133" t="s">
        <v>303</v>
      </c>
      <c r="E76" s="133"/>
      <c r="F76" s="133"/>
      <c r="G76" s="133"/>
      <c r="H76" s="133"/>
      <c r="I76" s="133"/>
      <c r="J76" s="133"/>
      <c r="K76" s="133"/>
      <c r="L76" s="133"/>
      <c r="M76" s="134"/>
      <c r="N76" s="11"/>
      <c r="O76" s="139" t="s">
        <v>304</v>
      </c>
      <c r="P76" s="140"/>
      <c r="Q76" s="140"/>
      <c r="R76" s="140"/>
      <c r="S76" s="140"/>
      <c r="T76" s="140"/>
      <c r="U76" s="140"/>
      <c r="V76" s="140"/>
      <c r="W76" s="140"/>
      <c r="X76" s="140"/>
      <c r="Y76" s="140"/>
      <c r="Z76" s="140"/>
      <c r="AA76" s="140"/>
      <c r="AB76" s="141"/>
    </row>
    <row r="77" spans="1:28" x14ac:dyDescent="0.2">
      <c r="A77" s="21"/>
      <c r="B77" s="22"/>
      <c r="C77" s="22"/>
      <c r="D77" s="135"/>
      <c r="E77" s="135"/>
      <c r="F77" s="135"/>
      <c r="G77" s="135"/>
      <c r="H77" s="135"/>
      <c r="I77" s="135"/>
      <c r="J77" s="135"/>
      <c r="K77" s="135"/>
      <c r="L77" s="135"/>
      <c r="M77" s="136"/>
      <c r="N77" s="11"/>
      <c r="O77" s="142"/>
      <c r="P77" s="143"/>
      <c r="Q77" s="143"/>
      <c r="R77" s="143"/>
      <c r="S77" s="143"/>
      <c r="T77" s="143"/>
      <c r="U77" s="143"/>
      <c r="V77" s="143"/>
      <c r="W77" s="143"/>
      <c r="X77" s="143"/>
      <c r="Y77" s="143"/>
      <c r="Z77" s="143"/>
      <c r="AA77" s="143"/>
      <c r="AB77" s="144"/>
    </row>
    <row r="78" spans="1:28" x14ac:dyDescent="0.2">
      <c r="A78" s="21"/>
      <c r="B78" s="22"/>
      <c r="C78" s="22"/>
      <c r="D78" s="135"/>
      <c r="E78" s="135"/>
      <c r="F78" s="135"/>
      <c r="G78" s="135"/>
      <c r="H78" s="135"/>
      <c r="I78" s="135"/>
      <c r="J78" s="135"/>
      <c r="K78" s="135"/>
      <c r="L78" s="135"/>
      <c r="M78" s="136"/>
      <c r="N78" s="11"/>
      <c r="O78" s="142"/>
      <c r="P78" s="143"/>
      <c r="Q78" s="143"/>
      <c r="R78" s="143"/>
      <c r="S78" s="143"/>
      <c r="T78" s="143"/>
      <c r="U78" s="143"/>
      <c r="V78" s="143"/>
      <c r="W78" s="143"/>
      <c r="X78" s="143"/>
      <c r="Y78" s="143"/>
      <c r="Z78" s="143"/>
      <c r="AA78" s="143"/>
      <c r="AB78" s="144"/>
    </row>
    <row r="79" spans="1:28" ht="19.5" thickBot="1" x14ac:dyDescent="0.25">
      <c r="A79" s="21"/>
      <c r="B79" s="22"/>
      <c r="C79" s="22"/>
      <c r="D79" s="137"/>
      <c r="E79" s="137"/>
      <c r="F79" s="137"/>
      <c r="G79" s="137"/>
      <c r="H79" s="137"/>
      <c r="I79" s="137"/>
      <c r="J79" s="137"/>
      <c r="K79" s="137"/>
      <c r="L79" s="137"/>
      <c r="M79" s="138"/>
      <c r="N79" s="11"/>
      <c r="O79" s="142"/>
      <c r="P79" s="143"/>
      <c r="Q79" s="143"/>
      <c r="R79" s="143"/>
      <c r="S79" s="143"/>
      <c r="T79" s="143"/>
      <c r="U79" s="143"/>
      <c r="V79" s="143"/>
      <c r="W79" s="143"/>
      <c r="X79" s="143"/>
      <c r="Y79" s="143"/>
      <c r="Z79" s="143"/>
      <c r="AA79" s="143"/>
      <c r="AB79" s="144"/>
    </row>
    <row r="80" spans="1:28" ht="20" x14ac:dyDescent="0.2">
      <c r="A80" s="22"/>
      <c r="B80" s="22"/>
      <c r="C80" s="22"/>
      <c r="D80" s="22"/>
      <c r="E80" s="22"/>
      <c r="F80" s="22"/>
      <c r="G80" s="22"/>
      <c r="H80" s="22"/>
      <c r="I80" s="22"/>
      <c r="J80" s="22"/>
      <c r="K80" s="22"/>
      <c r="L80" s="22"/>
      <c r="M80" s="22"/>
      <c r="N80" s="11"/>
      <c r="O80" s="124"/>
      <c r="P80" s="124"/>
      <c r="Q80" s="124"/>
      <c r="R80" s="124"/>
      <c r="S80" s="124"/>
      <c r="T80" s="124"/>
      <c r="U80" s="124"/>
      <c r="V80" s="124"/>
      <c r="W80" s="124"/>
      <c r="X80" s="124"/>
      <c r="Y80" s="124"/>
      <c r="Z80" s="124"/>
      <c r="AA80" s="124"/>
      <c r="AB80" s="124"/>
    </row>
    <row r="81" spans="28:28" ht="21" x14ac:dyDescent="0.2">
      <c r="AB81" s="125" t="s">
        <v>305</v>
      </c>
    </row>
  </sheetData>
  <mergeCells count="189">
    <mergeCell ref="AA5:AA6"/>
    <mergeCell ref="AB5:AB6"/>
    <mergeCell ref="G31:I31"/>
    <mergeCell ref="Q6:R6"/>
    <mergeCell ref="A7:M7"/>
    <mergeCell ref="O5:O6"/>
    <mergeCell ref="Q11:R11"/>
    <mergeCell ref="P5:P6"/>
    <mergeCell ref="O7:AB7"/>
    <mergeCell ref="Q8:R8"/>
    <mergeCell ref="T8:W12"/>
    <mergeCell ref="Q5:S5"/>
    <mergeCell ref="T5:W6"/>
    <mergeCell ref="X5:Z6"/>
    <mergeCell ref="A17:M17"/>
    <mergeCell ref="Q18:R18"/>
    <mergeCell ref="A27:M27"/>
    <mergeCell ref="A29:M29"/>
    <mergeCell ref="X41:AB41"/>
    <mergeCell ref="Q15:R15"/>
    <mergeCell ref="T15:W15"/>
    <mergeCell ref="X15:Z15"/>
    <mergeCell ref="Q16:R16"/>
    <mergeCell ref="T16:W16"/>
    <mergeCell ref="X16:Z16"/>
    <mergeCell ref="T18:W26"/>
    <mergeCell ref="Q28:R28"/>
    <mergeCell ref="T28:W28"/>
    <mergeCell ref="Q24:R24"/>
    <mergeCell ref="X24:Z24"/>
    <mergeCell ref="X28:Z28"/>
    <mergeCell ref="Q25:R25"/>
    <mergeCell ref="X25:Z25"/>
    <mergeCell ref="Q26:R26"/>
    <mergeCell ref="O29:AB29"/>
    <mergeCell ref="X19:Z19"/>
    <mergeCell ref="Q20:R20"/>
    <mergeCell ref="X20:Z20"/>
    <mergeCell ref="Q21:R21"/>
    <mergeCell ref="X21:Z21"/>
    <mergeCell ref="X22:Z22"/>
    <mergeCell ref="Q23:R23"/>
    <mergeCell ref="X23:Z23"/>
    <mergeCell ref="O27:AB27"/>
    <mergeCell ref="X18:Z18"/>
    <mergeCell ref="X26:Z26"/>
    <mergeCell ref="Q19:R19"/>
    <mergeCell ref="A1:M1"/>
    <mergeCell ref="F5:F6"/>
    <mergeCell ref="D5:D6"/>
    <mergeCell ref="G5:M5"/>
    <mergeCell ref="A5:A6"/>
    <mergeCell ref="C5:C6"/>
    <mergeCell ref="A4:M4"/>
    <mergeCell ref="E5:E6"/>
    <mergeCell ref="B5:B6"/>
    <mergeCell ref="X8:Z8"/>
    <mergeCell ref="Q9:R9"/>
    <mergeCell ref="X9:Z9"/>
    <mergeCell ref="Q10:R10"/>
    <mergeCell ref="Q22:R22"/>
    <mergeCell ref="X10:Z10"/>
    <mergeCell ref="X11:Z11"/>
    <mergeCell ref="Q12:R12"/>
    <mergeCell ref="X12:Z12"/>
    <mergeCell ref="O17:AB17"/>
    <mergeCell ref="Q13:R13"/>
    <mergeCell ref="T13:W13"/>
    <mergeCell ref="X13:Z13"/>
    <mergeCell ref="Q14:R14"/>
    <mergeCell ref="T14:W14"/>
    <mergeCell ref="X14:Z14"/>
    <mergeCell ref="A42:M42"/>
    <mergeCell ref="O42:AB42"/>
    <mergeCell ref="Q43:R43"/>
    <mergeCell ref="T43:W43"/>
    <mergeCell ref="X43:Z43"/>
    <mergeCell ref="E35:M40"/>
    <mergeCell ref="O33:P33"/>
    <mergeCell ref="O35:AB40"/>
    <mergeCell ref="X30:Z33"/>
    <mergeCell ref="O30:P30"/>
    <mergeCell ref="O31:P31"/>
    <mergeCell ref="Q33:S33"/>
    <mergeCell ref="T33:W33"/>
    <mergeCell ref="T31:W32"/>
    <mergeCell ref="G32:I32"/>
    <mergeCell ref="O32:P32"/>
    <mergeCell ref="Q32:S32"/>
    <mergeCell ref="G33:I33"/>
    <mergeCell ref="Q30:S30"/>
    <mergeCell ref="T30:W30"/>
    <mergeCell ref="Q31:S31"/>
    <mergeCell ref="G30:I30"/>
    <mergeCell ref="Q46:R46"/>
    <mergeCell ref="T46:W46"/>
    <mergeCell ref="X46:Z46"/>
    <mergeCell ref="Q47:R47"/>
    <mergeCell ref="T47:W47"/>
    <mergeCell ref="X47:Z47"/>
    <mergeCell ref="Q44:R44"/>
    <mergeCell ref="T44:W44"/>
    <mergeCell ref="X44:Z44"/>
    <mergeCell ref="Q45:R45"/>
    <mergeCell ref="T45:W45"/>
    <mergeCell ref="X45:Z45"/>
    <mergeCell ref="Q50:R50"/>
    <mergeCell ref="T50:W50"/>
    <mergeCell ref="X50:Z50"/>
    <mergeCell ref="Q51:R51"/>
    <mergeCell ref="T51:W51"/>
    <mergeCell ref="X51:Z51"/>
    <mergeCell ref="Q48:R48"/>
    <mergeCell ref="T48:W48"/>
    <mergeCell ref="X48:Z48"/>
    <mergeCell ref="Q49:R49"/>
    <mergeCell ref="T49:W49"/>
    <mergeCell ref="X49:Z49"/>
    <mergeCell ref="Q54:R54"/>
    <mergeCell ref="T54:W54"/>
    <mergeCell ref="X54:Z54"/>
    <mergeCell ref="Q55:R55"/>
    <mergeCell ref="T55:W55"/>
    <mergeCell ref="X55:Z55"/>
    <mergeCell ref="Q52:R52"/>
    <mergeCell ref="T52:W52"/>
    <mergeCell ref="X52:Z52"/>
    <mergeCell ref="Q53:R53"/>
    <mergeCell ref="T53:W53"/>
    <mergeCell ref="X53:Z53"/>
    <mergeCell ref="Q58:R58"/>
    <mergeCell ref="T58:W58"/>
    <mergeCell ref="X58:Z58"/>
    <mergeCell ref="Q59:R59"/>
    <mergeCell ref="T59:W59"/>
    <mergeCell ref="X59:Z59"/>
    <mergeCell ref="Q56:R56"/>
    <mergeCell ref="T56:W56"/>
    <mergeCell ref="X56:Z56"/>
    <mergeCell ref="Q57:R57"/>
    <mergeCell ref="T57:W57"/>
    <mergeCell ref="X57:Z57"/>
    <mergeCell ref="Q62:R62"/>
    <mergeCell ref="T62:W62"/>
    <mergeCell ref="X62:Z62"/>
    <mergeCell ref="Q63:R63"/>
    <mergeCell ref="T63:W63"/>
    <mergeCell ref="X63:Z63"/>
    <mergeCell ref="Q60:R60"/>
    <mergeCell ref="T60:W60"/>
    <mergeCell ref="X60:Z60"/>
    <mergeCell ref="Q61:R61"/>
    <mergeCell ref="T61:W61"/>
    <mergeCell ref="X61:Z61"/>
    <mergeCell ref="Q66:R66"/>
    <mergeCell ref="T66:W66"/>
    <mergeCell ref="X66:Z66"/>
    <mergeCell ref="Q67:R67"/>
    <mergeCell ref="T67:W67"/>
    <mergeCell ref="X67:Z67"/>
    <mergeCell ref="Q64:R64"/>
    <mergeCell ref="T64:W64"/>
    <mergeCell ref="X64:Z64"/>
    <mergeCell ref="Q65:R65"/>
    <mergeCell ref="T65:W65"/>
    <mergeCell ref="X65:Z65"/>
    <mergeCell ref="Q70:R70"/>
    <mergeCell ref="T70:W70"/>
    <mergeCell ref="X70:Z70"/>
    <mergeCell ref="Q71:R71"/>
    <mergeCell ref="T71:W71"/>
    <mergeCell ref="X71:Z71"/>
    <mergeCell ref="Q68:R68"/>
    <mergeCell ref="T68:W68"/>
    <mergeCell ref="X68:Z68"/>
    <mergeCell ref="Q69:R69"/>
    <mergeCell ref="T69:W69"/>
    <mergeCell ref="X69:Z69"/>
    <mergeCell ref="Q74:R74"/>
    <mergeCell ref="T74:W74"/>
    <mergeCell ref="X74:Z74"/>
    <mergeCell ref="D76:M79"/>
    <mergeCell ref="O76:AB79"/>
    <mergeCell ref="Q72:R72"/>
    <mergeCell ref="T72:W72"/>
    <mergeCell ref="X72:Z72"/>
    <mergeCell ref="Q73:R73"/>
    <mergeCell ref="T73:W73"/>
    <mergeCell ref="X73:Z73"/>
  </mergeCells>
  <phoneticPr fontId="1"/>
  <pageMargins left="0.59055118110236227" right="0.31496062992125984" top="0.74803149606299213" bottom="0.35433070866141736" header="0.31496062992125984" footer="0.31496062992125984"/>
  <pageSetup paperSize="9" scale="36" orientation="portrait" r:id="rId1"/>
  <rowBreaks count="1" manualBreakCount="1">
    <brk id="41" max="27" man="1"/>
  </rowBreaks>
  <colBreaks count="1" manualBreakCount="1">
    <brk id="14" max="1048575" man="1"/>
  </colBreaks>
  <drawing r:id="rId2"/>
</worksheet>
</file>

<file path=docMetadata/LabelInfo.xml><?xml version="1.0" encoding="utf-8"?>
<clbl:labelList xmlns:clbl="http://schemas.microsoft.com/office/2020/mipLabelMetadata">
  <clbl:label id="{df8304f3-d523-4833-8ea1-889a1d1a1938}" enabled="0" method="" siteId="{df8304f3-d523-4833-8ea1-889a1d1a1938}" actionId="{512f9613-db37-453c-a07f-554956a5b056}"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企画部情報推進課</dc:creator>
  <dcterms:modified xsi:type="dcterms:W3CDTF">2026-06-08T00:53:03Z</dcterms:modified>
  <cp:lastPrinted>2025-07-25T06:38:08Z</cp:lastPrinted>
  <cp:lastModifiedBy>片岡　奈緒</cp:lastModifiedBy>
  <dcterms:created xsi:type="dcterms:W3CDTF">2017-06-01T07:10:56Z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2024-11-24T02:22:24Z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