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5460" tabRatio="599" activeTab="0"/>
  </bookViews>
  <sheets>
    <sheet name="明細書" sheetId="1" r:id="rId1"/>
    <sheet name="実績記録票  " sheetId="2" r:id="rId2"/>
  </sheets>
  <definedNames>
    <definedName name="_xlnm.Print_Area" localSheetId="1">'実績記録票  '!$A$1:$BC$36</definedName>
    <definedName name="_xlnm.Print_Area" localSheetId="0">'明細書'!$A$1:$AS$32</definedName>
  </definedNames>
  <calcPr fullCalcOnLoad="1"/>
</workbook>
</file>

<file path=xl/sharedStrings.xml><?xml version="1.0" encoding="utf-8"?>
<sst xmlns="http://schemas.openxmlformats.org/spreadsheetml/2006/main" count="112" uniqueCount="60">
  <si>
    <t>日付</t>
  </si>
  <si>
    <t>：</t>
  </si>
  <si>
    <t>合計</t>
  </si>
  <si>
    <t>(三鷹市）</t>
  </si>
  <si>
    <t>事業所番号</t>
  </si>
  <si>
    <t>契約支給量</t>
  </si>
  <si>
    <t>身体介護を伴う</t>
  </si>
  <si>
    <t>身体介護を伴わない</t>
  </si>
  <si>
    <t>事業者及び
その事業所</t>
  </si>
  <si>
    <t>利用者負担上限月額</t>
  </si>
  <si>
    <t>円</t>
  </si>
  <si>
    <t>曜日</t>
  </si>
  <si>
    <t>枚中</t>
  </si>
  <si>
    <t>枚目</t>
  </si>
  <si>
    <t>開始時間</t>
  </si>
  <si>
    <t>終了時間</t>
  </si>
  <si>
    <t>年</t>
  </si>
  <si>
    <t>月分</t>
  </si>
  <si>
    <t>受　給　者　証　番　号</t>
  </si>
  <si>
    <t>支給決定障がい者等　　氏　　　　　　　名</t>
  </si>
  <si>
    <t>事業者及びその事業所の名称</t>
  </si>
  <si>
    <t>支給決定に係る　　　　障がい児氏名</t>
  </si>
  <si>
    <t>サービス内容</t>
  </si>
  <si>
    <t>当月算定額</t>
  </si>
  <si>
    <t>移動支援（身体介護あり）</t>
  </si>
  <si>
    <t>移動支援（身体介護なし）</t>
  </si>
  <si>
    <t>開始時加算</t>
  </si>
  <si>
    <t>利用者負担額</t>
  </si>
  <si>
    <t>500円（１回）</t>
  </si>
  <si>
    <t>三鷹市障がい者移動支援事業費明細書</t>
  </si>
  <si>
    <t>サービス提供時間</t>
  </si>
  <si>
    <t>身体介護を伴う　　　　　　　　　　　　　身体介護を伴わない</t>
  </si>
  <si>
    <t>障害種別</t>
  </si>
  <si>
    <t>当月費用の額合計（①+②）</t>
  </si>
  <si>
    <t>　当月移動支援事業費請求額　　（③-④）</t>
  </si>
  <si>
    <t>身体　・　知的　・　児童　・　精神</t>
  </si>
  <si>
    <t>小　　　　計</t>
  </si>
  <si>
    <t>サービス   提供者印</t>
  </si>
  <si>
    <t>利用者負担</t>
  </si>
  <si>
    <t>利用者負担率</t>
  </si>
  <si>
    <t>算定時間数</t>
  </si>
  <si>
    <t>受給者証
番　　号</t>
  </si>
  <si>
    <t>算定額</t>
  </si>
  <si>
    <t>算定回数</t>
  </si>
  <si>
    <t>①</t>
  </si>
  <si>
    <t>②</t>
  </si>
  <si>
    <t>③</t>
  </si>
  <si>
    <t>④</t>
  </si>
  <si>
    <t>　　　   年　　月分　三鷹市障がい者移動支援事業提供実績記録票</t>
  </si>
  <si>
    <t>利用者　　　　確認印</t>
  </si>
  <si>
    <t>:</t>
  </si>
  <si>
    <t>:</t>
  </si>
  <si>
    <t>支給決定障がい者等氏名
(児　童　氏　名)</t>
  </si>
  <si>
    <t>身体  介護を伴う</t>
  </si>
  <si>
    <t>身体   介護を伴う</t>
  </si>
  <si>
    <t>1,050円（30分）</t>
  </si>
  <si>
    <t>0%　・ 10%</t>
  </si>
  <si>
    <t>様式13号（第12条関係）</t>
  </si>
  <si>
    <t>様式第14号（第12条関係）</t>
  </si>
  <si>
    <t>1,400円（30分）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</si>
</sst>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#,##0.0000000;[Red]\-#,##0.0000000"/>
    <numFmt numFmtId="185" formatCode="0.0%"/>
    <numFmt numFmtId="186" formatCode="[$€-2]\ #,##0.00_);[Red]\([$€-2]\ #,##0.00\)"/>
    <numFmt numFmtId="187" formatCode="0_);[Red]\(0\)"/>
    <numFmt numFmtId="188" formatCode="#,##0_ ;[Red]\-#,##0\ "/>
    <numFmt numFmtId="189" formatCode="0_ "/>
    <numFmt numFmtId="190" formatCode="#,##0_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b/>
      <sz val="9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10"/>
      <name val="ＭＳ Ｐゴシック"/>
      <family val="3"/>
    </font>
    <font>
      <b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dotted"/>
      <right style="dotted"/>
      <top style="medium"/>
      <bottom style="hair"/>
    </border>
    <border>
      <left style="dotted"/>
      <right style="dotted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hair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189" fontId="4" fillId="0" borderId="36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textRotation="255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89" fontId="4" fillId="0" borderId="16" xfId="0" applyNumberFormat="1" applyFont="1" applyFill="1" applyBorder="1" applyAlignment="1">
      <alignment horizontal="center" vertical="center"/>
    </xf>
    <xf numFmtId="189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20" fontId="9" fillId="0" borderId="36" xfId="0" applyNumberFormat="1" applyFont="1" applyFill="1" applyBorder="1" applyAlignment="1">
      <alignment horizontal="center" vertical="distributed" wrapText="1"/>
    </xf>
    <xf numFmtId="0" fontId="4" fillId="0" borderId="34" xfId="0" applyFont="1" applyBorder="1" applyAlignment="1">
      <alignment horizontal="center" vertical="distributed" wrapText="1"/>
    </xf>
    <xf numFmtId="0" fontId="4" fillId="0" borderId="35" xfId="0" applyFont="1" applyBorder="1" applyAlignment="1">
      <alignment horizontal="center" vertical="distributed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33" borderId="50" xfId="0" applyFont="1" applyFill="1" applyBorder="1" applyAlignment="1">
      <alignment horizontal="distributed" vertical="center" wrapText="1"/>
    </xf>
    <xf numFmtId="0" fontId="6" fillId="33" borderId="51" xfId="0" applyFont="1" applyFill="1" applyBorder="1" applyAlignment="1">
      <alignment horizontal="distributed" vertical="center" wrapText="1"/>
    </xf>
    <xf numFmtId="0" fontId="6" fillId="33" borderId="52" xfId="0" applyFont="1" applyFill="1" applyBorder="1" applyAlignment="1">
      <alignment horizontal="distributed" vertical="center" wrapText="1"/>
    </xf>
    <xf numFmtId="0" fontId="6" fillId="33" borderId="45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distributed" vertical="center" wrapText="1"/>
    </xf>
    <xf numFmtId="0" fontId="6" fillId="0" borderId="4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9" fontId="15" fillId="0" borderId="58" xfId="0" applyNumberFormat="1" applyFont="1" applyFill="1" applyBorder="1" applyAlignment="1">
      <alignment horizontal="center" vertical="center" wrapText="1"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20" fontId="9" fillId="0" borderId="36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2"/>
  <sheetViews>
    <sheetView tabSelected="1" view="pageBreakPreview" zoomScaleSheetLayoutView="100" zoomScalePageLayoutView="0" workbookViewId="0" topLeftCell="B1">
      <selection activeCell="C5" sqref="C5:AN5"/>
    </sheetView>
  </sheetViews>
  <sheetFormatPr defaultColWidth="9.00390625" defaultRowHeight="13.5"/>
  <cols>
    <col min="1" max="2" width="2.50390625" style="18" customWidth="1"/>
    <col min="3" max="3" width="1.875" style="18" customWidth="1"/>
    <col min="4" max="12" width="2.125" style="18" customWidth="1"/>
    <col min="13" max="20" width="2.375" style="18" customWidth="1"/>
    <col min="21" max="24" width="2.125" style="18" customWidth="1"/>
    <col min="25" max="38" width="2.375" style="18" customWidth="1"/>
    <col min="39" max="39" width="3.25390625" style="18" customWidth="1"/>
    <col min="40" max="55" width="2.125" style="18" customWidth="1"/>
    <col min="56" max="93" width="1.4921875" style="18" customWidth="1"/>
    <col min="94" max="16384" width="9.00390625" style="18" customWidth="1"/>
  </cols>
  <sheetData>
    <row r="1" ht="13.5">
      <c r="B1" s="19" t="s">
        <v>57</v>
      </c>
    </row>
    <row r="2" ht="13.5">
      <c r="B2" s="19"/>
    </row>
    <row r="3" spans="3:46" ht="26.25" customHeight="1">
      <c r="C3" s="2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11"/>
      <c r="AP3" s="12"/>
      <c r="AQ3" s="12"/>
      <c r="AR3" s="12"/>
      <c r="AS3" s="12"/>
      <c r="AT3" s="12"/>
    </row>
    <row r="4" spans="3:46" ht="26.25" customHeight="1">
      <c r="C4" s="11"/>
      <c r="AN4" s="13"/>
      <c r="AT4" s="12"/>
    </row>
    <row r="5" spans="1:46" ht="26.25" customHeight="1">
      <c r="A5" s="21"/>
      <c r="C5" s="60" t="s">
        <v>29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2"/>
      <c r="AO5" s="22"/>
      <c r="AP5" s="22"/>
      <c r="AQ5" s="22"/>
      <c r="AR5" s="22"/>
      <c r="AS5" s="22"/>
      <c r="AT5" s="22"/>
    </row>
    <row r="6" spans="3:46" ht="26.25" customHeight="1">
      <c r="C6" s="11"/>
      <c r="AG6" s="12"/>
      <c r="AH6" s="12"/>
      <c r="AI6" s="12"/>
      <c r="AJ6" s="12"/>
      <c r="AK6" s="12"/>
      <c r="AL6" s="12"/>
      <c r="AM6" s="12"/>
      <c r="AN6" s="13"/>
      <c r="AO6" s="12"/>
      <c r="AP6" s="12"/>
      <c r="AQ6" s="12"/>
      <c r="AR6" s="12"/>
      <c r="AS6" s="12"/>
      <c r="AT6" s="12"/>
    </row>
    <row r="7" spans="3:46" ht="26.25" customHeight="1">
      <c r="C7" s="11"/>
      <c r="AC7" s="55"/>
      <c r="AD7" s="54"/>
      <c r="AE7" s="23"/>
      <c r="AF7" s="24"/>
      <c r="AG7" s="55" t="s">
        <v>16</v>
      </c>
      <c r="AH7" s="54"/>
      <c r="AI7" s="23"/>
      <c r="AJ7" s="24"/>
      <c r="AK7" s="53" t="s">
        <v>17</v>
      </c>
      <c r="AL7" s="54"/>
      <c r="AM7" s="12"/>
      <c r="AN7" s="13"/>
      <c r="AO7" s="12"/>
      <c r="AP7" s="12"/>
      <c r="AQ7" s="12"/>
      <c r="AR7" s="12"/>
      <c r="AS7" s="12"/>
      <c r="AT7" s="12"/>
    </row>
    <row r="8" spans="3:46" ht="26.25" customHeight="1">
      <c r="C8" s="11"/>
      <c r="AN8" s="13"/>
      <c r="AT8" s="12"/>
    </row>
    <row r="9" spans="3:46" ht="26.25" customHeight="1">
      <c r="C9" s="11"/>
      <c r="D9" s="56" t="s">
        <v>18</v>
      </c>
      <c r="E9" s="57"/>
      <c r="F9" s="57"/>
      <c r="G9" s="57"/>
      <c r="H9" s="57"/>
      <c r="I9" s="57"/>
      <c r="J9" s="57"/>
      <c r="K9" s="57"/>
      <c r="L9" s="58"/>
      <c r="M9" s="23"/>
      <c r="N9" s="25"/>
      <c r="O9" s="25"/>
      <c r="P9" s="25"/>
      <c r="Q9" s="25"/>
      <c r="R9" s="25"/>
      <c r="S9" s="26"/>
      <c r="T9" s="77" t="s">
        <v>4</v>
      </c>
      <c r="U9" s="53"/>
      <c r="V9" s="53"/>
      <c r="W9" s="53"/>
      <c r="X9" s="54"/>
      <c r="Y9" s="23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  <c r="AN9" s="13"/>
      <c r="AT9" s="12"/>
    </row>
    <row r="10" spans="3:46" ht="37.5" customHeight="1">
      <c r="C10" s="11"/>
      <c r="D10" s="63" t="s">
        <v>19</v>
      </c>
      <c r="E10" s="64"/>
      <c r="F10" s="64"/>
      <c r="G10" s="64"/>
      <c r="H10" s="64"/>
      <c r="I10" s="64"/>
      <c r="J10" s="64"/>
      <c r="K10" s="64"/>
      <c r="L10" s="65"/>
      <c r="M10" s="55"/>
      <c r="N10" s="53"/>
      <c r="O10" s="53"/>
      <c r="P10" s="53"/>
      <c r="Q10" s="53"/>
      <c r="R10" s="53"/>
      <c r="S10" s="53"/>
      <c r="T10" s="54"/>
      <c r="U10" s="66" t="s">
        <v>20</v>
      </c>
      <c r="V10" s="67"/>
      <c r="W10" s="67"/>
      <c r="X10" s="68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4"/>
      <c r="AN10" s="13"/>
      <c r="AT10" s="12"/>
    </row>
    <row r="11" spans="3:46" ht="38.25" customHeight="1">
      <c r="C11" s="11"/>
      <c r="D11" s="63" t="s">
        <v>21</v>
      </c>
      <c r="E11" s="64"/>
      <c r="F11" s="64"/>
      <c r="G11" s="64"/>
      <c r="H11" s="64"/>
      <c r="I11" s="64"/>
      <c r="J11" s="64"/>
      <c r="K11" s="64"/>
      <c r="L11" s="65"/>
      <c r="M11" s="55"/>
      <c r="N11" s="53"/>
      <c r="O11" s="53"/>
      <c r="P11" s="53"/>
      <c r="Q11" s="53"/>
      <c r="R11" s="53"/>
      <c r="S11" s="53"/>
      <c r="T11" s="54"/>
      <c r="U11" s="69"/>
      <c r="V11" s="70"/>
      <c r="W11" s="70"/>
      <c r="X11" s="71"/>
      <c r="Y11" s="75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62"/>
      <c r="AN11" s="13"/>
      <c r="AT11" s="12"/>
    </row>
    <row r="12" spans="3:46" ht="37.5" customHeight="1">
      <c r="C12" s="11"/>
      <c r="D12" s="55" t="s">
        <v>38</v>
      </c>
      <c r="E12" s="53"/>
      <c r="F12" s="53"/>
      <c r="G12" s="53"/>
      <c r="H12" s="53"/>
      <c r="I12" s="53"/>
      <c r="J12" s="53"/>
      <c r="K12" s="53"/>
      <c r="L12" s="54"/>
      <c r="M12" s="56" t="s">
        <v>56</v>
      </c>
      <c r="N12" s="57"/>
      <c r="O12" s="57"/>
      <c r="P12" s="57"/>
      <c r="Q12" s="57"/>
      <c r="R12" s="57"/>
      <c r="S12" s="57"/>
      <c r="T12" s="58"/>
      <c r="U12" s="55" t="s">
        <v>32</v>
      </c>
      <c r="V12" s="53"/>
      <c r="W12" s="53"/>
      <c r="X12" s="54"/>
      <c r="Y12" s="56" t="s">
        <v>35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8"/>
      <c r="AN12" s="13"/>
      <c r="AT12" s="12"/>
    </row>
    <row r="13" spans="3:46" ht="26.25" customHeight="1">
      <c r="C13" s="11"/>
      <c r="AN13" s="13"/>
      <c r="AT13" s="12"/>
    </row>
    <row r="14" spans="3:46" ht="26.25" customHeight="1"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28"/>
      <c r="AO14" s="3"/>
      <c r="AP14" s="3"/>
      <c r="AQ14" s="3"/>
      <c r="AR14" s="3"/>
      <c r="AS14" s="3"/>
      <c r="AT14" s="12"/>
    </row>
    <row r="15" spans="3:55" s="10" customFormat="1" ht="26.25" customHeight="1">
      <c r="C15" s="29"/>
      <c r="D15" s="86" t="s">
        <v>22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Q15" s="78" t="s">
        <v>42</v>
      </c>
      <c r="R15" s="64"/>
      <c r="S15" s="64"/>
      <c r="T15" s="64"/>
      <c r="U15" s="64"/>
      <c r="V15" s="64"/>
      <c r="W15" s="65"/>
      <c r="X15" s="78" t="s">
        <v>43</v>
      </c>
      <c r="Y15" s="64"/>
      <c r="Z15" s="64"/>
      <c r="AA15" s="64"/>
      <c r="AB15" s="64"/>
      <c r="AC15" s="65"/>
      <c r="AD15" s="78" t="s">
        <v>23</v>
      </c>
      <c r="AE15" s="64"/>
      <c r="AF15" s="64"/>
      <c r="AG15" s="64"/>
      <c r="AH15" s="64"/>
      <c r="AI15" s="64"/>
      <c r="AJ15" s="64"/>
      <c r="AK15" s="64"/>
      <c r="AL15" s="65"/>
      <c r="AM15" s="30"/>
      <c r="AN15" s="9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3:55" ht="26.25" customHeight="1">
      <c r="C16" s="27"/>
      <c r="D16" s="79" t="s">
        <v>24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  <c r="Q16" s="82" t="s">
        <v>59</v>
      </c>
      <c r="R16" s="53"/>
      <c r="S16" s="53"/>
      <c r="T16" s="53"/>
      <c r="U16" s="53"/>
      <c r="V16" s="53"/>
      <c r="W16" s="54"/>
      <c r="X16" s="83">
        <f>PRODUCT('実績記録票  '!AA31:AE31,2)</f>
        <v>0</v>
      </c>
      <c r="Y16" s="53"/>
      <c r="Z16" s="53"/>
      <c r="AA16" s="53"/>
      <c r="AB16" s="53"/>
      <c r="AC16" s="54"/>
      <c r="AD16" s="82">
        <f>PRODUCT(1400,X16)</f>
        <v>0</v>
      </c>
      <c r="AE16" s="84"/>
      <c r="AF16" s="84"/>
      <c r="AG16" s="84"/>
      <c r="AH16" s="84"/>
      <c r="AI16" s="84"/>
      <c r="AJ16" s="84"/>
      <c r="AK16" s="84"/>
      <c r="AL16" s="85"/>
      <c r="AM16" s="12"/>
      <c r="AN16" s="31"/>
      <c r="AO16" s="32"/>
      <c r="AP16" s="32"/>
      <c r="AQ16" s="32"/>
      <c r="AR16" s="32"/>
      <c r="AS16" s="32"/>
      <c r="AT16" s="12"/>
      <c r="AU16" s="12"/>
      <c r="AV16" s="12"/>
      <c r="AW16" s="30"/>
      <c r="AX16" s="30"/>
      <c r="AY16" s="30"/>
      <c r="AZ16" s="30"/>
      <c r="BA16" s="30"/>
      <c r="BB16" s="30"/>
      <c r="BC16" s="30"/>
    </row>
    <row r="17" spans="3:55" ht="26.25" customHeight="1" thickBot="1">
      <c r="C17" s="27"/>
      <c r="D17" s="103" t="s">
        <v>25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108" t="s">
        <v>55</v>
      </c>
      <c r="R17" s="109"/>
      <c r="S17" s="109"/>
      <c r="T17" s="109"/>
      <c r="U17" s="109"/>
      <c r="V17" s="109"/>
      <c r="W17" s="110"/>
      <c r="X17" s="100">
        <f>PRODUCT('実績記録票  '!AF31:AJ31,2)</f>
        <v>0</v>
      </c>
      <c r="Y17" s="73"/>
      <c r="Z17" s="73"/>
      <c r="AA17" s="73"/>
      <c r="AB17" s="73"/>
      <c r="AC17" s="74"/>
      <c r="AD17" s="89">
        <f>PRODUCT(1050,X17)</f>
        <v>0</v>
      </c>
      <c r="AE17" s="90"/>
      <c r="AF17" s="90"/>
      <c r="AG17" s="90"/>
      <c r="AH17" s="90"/>
      <c r="AI17" s="90"/>
      <c r="AJ17" s="90"/>
      <c r="AK17" s="90"/>
      <c r="AL17" s="91"/>
      <c r="AM17" s="12"/>
      <c r="AN17" s="31"/>
      <c r="AO17" s="32"/>
      <c r="AP17" s="32"/>
      <c r="AQ17" s="32"/>
      <c r="AR17" s="32"/>
      <c r="AS17" s="32"/>
      <c r="AT17" s="12"/>
      <c r="AU17" s="12"/>
      <c r="AV17" s="12"/>
      <c r="AW17" s="30"/>
      <c r="AX17" s="30"/>
      <c r="AY17" s="30"/>
      <c r="AZ17" s="30"/>
      <c r="BA17" s="30"/>
      <c r="BB17" s="30"/>
      <c r="BC17" s="30"/>
    </row>
    <row r="18" spans="3:55" ht="26.25" customHeight="1" thickTop="1">
      <c r="C18" s="27"/>
      <c r="D18" s="92" t="s">
        <v>36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2"/>
      <c r="AD18" s="92">
        <f>SUM(AD16:AL17)</f>
        <v>0</v>
      </c>
      <c r="AE18" s="93"/>
      <c r="AF18" s="93"/>
      <c r="AG18" s="93"/>
      <c r="AH18" s="93"/>
      <c r="AI18" s="93"/>
      <c r="AJ18" s="93"/>
      <c r="AK18" s="93"/>
      <c r="AL18" s="94"/>
      <c r="AM18" s="12" t="s">
        <v>44</v>
      </c>
      <c r="AN18" s="31"/>
      <c r="AO18" s="32"/>
      <c r="AP18" s="32"/>
      <c r="AQ18" s="32"/>
      <c r="AR18" s="32"/>
      <c r="AS18" s="32"/>
      <c r="AT18" s="12"/>
      <c r="AU18" s="12"/>
      <c r="AV18" s="12"/>
      <c r="AW18" s="30"/>
      <c r="AX18" s="30"/>
      <c r="AY18" s="30"/>
      <c r="AZ18" s="30"/>
      <c r="BA18" s="30"/>
      <c r="BB18" s="30"/>
      <c r="BC18" s="30"/>
    </row>
    <row r="19" spans="3:55" ht="26.25" customHeight="1">
      <c r="C19" s="27"/>
      <c r="D19" s="9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12"/>
      <c r="AN19" s="31"/>
      <c r="AO19" s="32"/>
      <c r="AP19" s="32"/>
      <c r="AQ19" s="32"/>
      <c r="AR19" s="32"/>
      <c r="AS19" s="32"/>
      <c r="AT19" s="12"/>
      <c r="AU19" s="12"/>
      <c r="AV19" s="12"/>
      <c r="AW19" s="30"/>
      <c r="AX19" s="30"/>
      <c r="AY19" s="30"/>
      <c r="AZ19" s="30"/>
      <c r="BA19" s="30"/>
      <c r="BB19" s="30"/>
      <c r="BC19" s="30"/>
    </row>
    <row r="20" spans="3:55" ht="26.25" customHeight="1" thickBot="1">
      <c r="C20" s="27"/>
      <c r="D20" s="104" t="s">
        <v>26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  <c r="Q20" s="99" t="s">
        <v>28</v>
      </c>
      <c r="R20" s="107"/>
      <c r="S20" s="107"/>
      <c r="T20" s="107"/>
      <c r="U20" s="107"/>
      <c r="V20" s="107"/>
      <c r="W20" s="107"/>
      <c r="X20" s="99"/>
      <c r="Y20" s="99"/>
      <c r="Z20" s="99"/>
      <c r="AA20" s="99"/>
      <c r="AB20" s="99"/>
      <c r="AC20" s="99"/>
      <c r="AD20" s="89">
        <f>500*X20</f>
        <v>0</v>
      </c>
      <c r="AE20" s="96"/>
      <c r="AF20" s="96"/>
      <c r="AG20" s="96"/>
      <c r="AH20" s="96"/>
      <c r="AI20" s="96"/>
      <c r="AJ20" s="96"/>
      <c r="AK20" s="96"/>
      <c r="AL20" s="97"/>
      <c r="AM20" s="12" t="s">
        <v>45</v>
      </c>
      <c r="AN20" s="31"/>
      <c r="AO20" s="32"/>
      <c r="AP20" s="32"/>
      <c r="AQ20" s="32"/>
      <c r="AR20" s="32"/>
      <c r="AS20" s="32"/>
      <c r="AT20" s="12"/>
      <c r="AU20" s="12"/>
      <c r="AV20" s="12"/>
      <c r="AW20" s="30"/>
      <c r="AX20" s="30"/>
      <c r="AY20" s="30"/>
      <c r="AZ20" s="30"/>
      <c r="BA20" s="30"/>
      <c r="BB20" s="30"/>
      <c r="BC20" s="30"/>
    </row>
    <row r="21" spans="3:55" ht="26.25" customHeight="1" thickTop="1">
      <c r="C21" s="27"/>
      <c r="D21" s="95" t="s">
        <v>33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95">
        <f>SUM(AD18:AD20)</f>
        <v>0</v>
      </c>
      <c r="AE21" s="93"/>
      <c r="AF21" s="93"/>
      <c r="AG21" s="93"/>
      <c r="AH21" s="93"/>
      <c r="AI21" s="93"/>
      <c r="AJ21" s="93"/>
      <c r="AK21" s="93"/>
      <c r="AL21" s="94"/>
      <c r="AM21" s="12" t="s">
        <v>46</v>
      </c>
      <c r="AN21" s="28"/>
      <c r="AO21" s="3"/>
      <c r="AP21" s="3"/>
      <c r="AQ21" s="3"/>
      <c r="AR21" s="3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3:46" ht="26.25" customHeight="1">
      <c r="C22" s="2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8"/>
      <c r="AO22" s="3"/>
      <c r="AP22" s="3"/>
      <c r="AQ22" s="3"/>
      <c r="AR22" s="3"/>
      <c r="AS22" s="3"/>
      <c r="AT22" s="12"/>
    </row>
    <row r="23" spans="3:46" ht="26.25" customHeight="1">
      <c r="C23" s="27"/>
      <c r="D23" s="59" t="s">
        <v>27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55">
        <f>SUM('実績記録票  '!AK31:AO31,'実績記録票  '!AP31:AT31)</f>
        <v>0</v>
      </c>
      <c r="AE23" s="53"/>
      <c r="AF23" s="53"/>
      <c r="AG23" s="53"/>
      <c r="AH23" s="53"/>
      <c r="AI23" s="53"/>
      <c r="AJ23" s="53"/>
      <c r="AK23" s="53"/>
      <c r="AL23" s="54"/>
      <c r="AM23" s="18" t="s">
        <v>47</v>
      </c>
      <c r="AN23" s="13"/>
      <c r="AT23" s="12"/>
    </row>
    <row r="24" spans="3:46" ht="26.25" customHeight="1">
      <c r="C24" s="2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N24" s="13"/>
      <c r="AT24" s="12"/>
    </row>
    <row r="25" spans="3:46" ht="26.25" customHeight="1">
      <c r="C25" s="27"/>
      <c r="D25" s="59" t="s">
        <v>34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9">
        <f>AD21-AD23</f>
        <v>0</v>
      </c>
      <c r="AE25" s="53"/>
      <c r="AF25" s="53"/>
      <c r="AG25" s="53"/>
      <c r="AH25" s="53"/>
      <c r="AI25" s="53"/>
      <c r="AJ25" s="53"/>
      <c r="AK25" s="53"/>
      <c r="AL25" s="54"/>
      <c r="AN25" s="13"/>
      <c r="AT25" s="12"/>
    </row>
    <row r="26" spans="3:46" ht="26.25" customHeight="1">
      <c r="C26" s="2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28"/>
      <c r="AO26" s="3"/>
      <c r="AP26" s="3"/>
      <c r="AQ26" s="3"/>
      <c r="AR26" s="3"/>
      <c r="AS26" s="3"/>
      <c r="AT26" s="12"/>
    </row>
    <row r="27" spans="3:46" ht="26.25" customHeight="1"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52"/>
      <c r="AH27" s="52"/>
      <c r="AI27" s="52"/>
      <c r="AJ27" s="52"/>
      <c r="AK27" s="52"/>
      <c r="AL27" s="3"/>
      <c r="AM27" s="3"/>
      <c r="AN27" s="13"/>
      <c r="AT27" s="12"/>
    </row>
    <row r="28" spans="3:46" ht="26.25" customHeight="1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5"/>
      <c r="AO28" s="27"/>
      <c r="AP28" s="3"/>
      <c r="AQ28" s="3"/>
      <c r="AR28" s="3"/>
      <c r="AS28" s="3"/>
      <c r="AT28" s="12"/>
    </row>
    <row r="29" ht="26.25" customHeight="1">
      <c r="C29" s="36"/>
    </row>
    <row r="30" ht="26.25" customHeight="1">
      <c r="C30" s="3"/>
    </row>
    <row r="31" ht="26.25" customHeight="1">
      <c r="C31" s="3"/>
    </row>
    <row r="32" ht="26.25" customHeight="1">
      <c r="C32" s="3"/>
    </row>
    <row r="33" ht="26.25" customHeight="1">
      <c r="C33" s="3"/>
    </row>
    <row r="34" ht="26.25" customHeight="1">
      <c r="C34" s="3"/>
    </row>
    <row r="35" ht="26.25" customHeight="1">
      <c r="C35" s="3"/>
    </row>
    <row r="36" ht="26.25" customHeight="1">
      <c r="C36" s="3"/>
    </row>
    <row r="37" ht="26.25" customHeight="1">
      <c r="C37" s="3"/>
    </row>
    <row r="38" ht="26.25" customHeight="1">
      <c r="C38" s="3"/>
    </row>
    <row r="39" ht="24" customHeight="1">
      <c r="C39" s="3"/>
    </row>
    <row r="40" ht="13.5">
      <c r="C40" s="3"/>
    </row>
    <row r="41" ht="23.25" customHeight="1">
      <c r="C41" s="3"/>
    </row>
    <row r="42" ht="8.25" customHeight="1">
      <c r="C42" s="3"/>
    </row>
  </sheetData>
  <sheetProtection/>
  <mergeCells count="43">
    <mergeCell ref="M12:T12"/>
    <mergeCell ref="D17:P17"/>
    <mergeCell ref="D20:P20"/>
    <mergeCell ref="Q20:W20"/>
    <mergeCell ref="Q17:W17"/>
    <mergeCell ref="D18:AC18"/>
    <mergeCell ref="D12:L12"/>
    <mergeCell ref="AD17:AL17"/>
    <mergeCell ref="AD18:AL18"/>
    <mergeCell ref="AD21:AL21"/>
    <mergeCell ref="AD20:AL20"/>
    <mergeCell ref="D19:AL19"/>
    <mergeCell ref="X20:AC20"/>
    <mergeCell ref="X17:AC17"/>
    <mergeCell ref="D21:AC21"/>
    <mergeCell ref="AD15:AL15"/>
    <mergeCell ref="D16:P16"/>
    <mergeCell ref="Q16:W16"/>
    <mergeCell ref="X16:AC16"/>
    <mergeCell ref="AD16:AL16"/>
    <mergeCell ref="D15:P15"/>
    <mergeCell ref="Q15:W15"/>
    <mergeCell ref="X15:AC15"/>
    <mergeCell ref="C5:AN5"/>
    <mergeCell ref="AC7:AD7"/>
    <mergeCell ref="D9:L9"/>
    <mergeCell ref="D10:L10"/>
    <mergeCell ref="U10:X11"/>
    <mergeCell ref="Y10:AL11"/>
    <mergeCell ref="M10:T10"/>
    <mergeCell ref="M11:T11"/>
    <mergeCell ref="T9:X9"/>
    <mergeCell ref="D11:L11"/>
    <mergeCell ref="AG27:AH27"/>
    <mergeCell ref="AI27:AK27"/>
    <mergeCell ref="AK7:AL7"/>
    <mergeCell ref="AG7:AH7"/>
    <mergeCell ref="U12:X12"/>
    <mergeCell ref="Y12:AL12"/>
    <mergeCell ref="AD23:AL23"/>
    <mergeCell ref="D23:AC23"/>
    <mergeCell ref="D25:AC25"/>
    <mergeCell ref="AD25:AL25"/>
  </mergeCells>
  <printOptions horizontalCentered="1" verticalCentered="1"/>
  <pageMargins left="0" right="0.2755905511811024" top="0.5511811023622047" bottom="0.5118110236220472" header="0.31496062992125984" footer="0.5118110236220472"/>
  <pageSetup blackAndWhite="1"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SheetLayoutView="100" zoomScalePageLayoutView="0" workbookViewId="0" topLeftCell="A4">
      <selection activeCell="AK14" sqref="AK14:AO14"/>
    </sheetView>
  </sheetViews>
  <sheetFormatPr defaultColWidth="9.00390625" defaultRowHeight="13.5"/>
  <cols>
    <col min="1" max="1" width="2.875" style="2" customWidth="1"/>
    <col min="2" max="3" width="3.75390625" style="2" customWidth="1"/>
    <col min="4" max="4" width="3.50390625" style="2" customWidth="1"/>
    <col min="5" max="5" width="3.875" style="2" customWidth="1"/>
    <col min="6" max="11" width="2.125" style="2" customWidth="1"/>
    <col min="12" max="16" width="2.25390625" style="2" customWidth="1"/>
    <col min="17" max="17" width="3.00390625" style="2" customWidth="1"/>
    <col min="18" max="19" width="2.25390625" style="2" customWidth="1"/>
    <col min="20" max="20" width="2.25390625" style="2" hidden="1" customWidth="1"/>
    <col min="21" max="25" width="2.25390625" style="2" customWidth="1"/>
    <col min="26" max="26" width="0.12890625" style="2" customWidth="1"/>
    <col min="27" max="28" width="2.25390625" style="2" customWidth="1"/>
    <col min="29" max="29" width="1.875" style="2" customWidth="1"/>
    <col min="30" max="30" width="1.12109375" style="2" customWidth="1"/>
    <col min="31" max="31" width="1.875" style="2" hidden="1" customWidth="1"/>
    <col min="32" max="35" width="1.875" style="2" customWidth="1"/>
    <col min="36" max="36" width="0.12890625" style="2" customWidth="1"/>
    <col min="37" max="40" width="1.875" style="2" customWidth="1"/>
    <col min="41" max="41" width="0.12890625" style="2" customWidth="1"/>
    <col min="42" max="44" width="1.875" style="2" customWidth="1"/>
    <col min="45" max="45" width="1.625" style="2" customWidth="1"/>
    <col min="46" max="46" width="1.875" style="2" hidden="1" customWidth="1"/>
    <col min="47" max="47" width="2.00390625" style="2" customWidth="1"/>
    <col min="48" max="49" width="1.875" style="2" customWidth="1"/>
    <col min="50" max="50" width="2.00390625" style="2" customWidth="1"/>
    <col min="51" max="52" width="4.125" style="2" customWidth="1"/>
    <col min="53" max="53" width="2.50390625" style="2" customWidth="1"/>
    <col min="54" max="54" width="0.12890625" style="2" customWidth="1"/>
    <col min="55" max="68" width="4.125" style="2" customWidth="1"/>
    <col min="69" max="16384" width="9.00390625" style="2" customWidth="1"/>
  </cols>
  <sheetData>
    <row r="1" ht="13.5">
      <c r="A1" s="1" t="s">
        <v>58</v>
      </c>
    </row>
    <row r="2" spans="1:4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T2" s="3"/>
    </row>
    <row r="3" spans="1:46" ht="16.5" customHeight="1" thickBot="1">
      <c r="A3" s="3"/>
      <c r="B3" s="187" t="s">
        <v>48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</row>
    <row r="4" spans="1:50" ht="15.75" customHeight="1">
      <c r="A4" s="3"/>
      <c r="B4" s="135" t="s">
        <v>41</v>
      </c>
      <c r="C4" s="136"/>
      <c r="D4" s="136"/>
      <c r="E4" s="136"/>
      <c r="F4" s="47"/>
      <c r="G4" s="145"/>
      <c r="H4" s="145"/>
      <c r="I4" s="48"/>
      <c r="J4" s="145"/>
      <c r="K4" s="145"/>
      <c r="L4" s="188"/>
      <c r="M4" s="166" t="s">
        <v>52</v>
      </c>
      <c r="N4" s="167"/>
      <c r="O4" s="167"/>
      <c r="P4" s="167"/>
      <c r="Q4" s="167"/>
      <c r="R4" s="167"/>
      <c r="S4" s="167"/>
      <c r="T4" s="168"/>
      <c r="U4" s="172"/>
      <c r="V4" s="167"/>
      <c r="W4" s="167"/>
      <c r="X4" s="167"/>
      <c r="Y4" s="167"/>
      <c r="Z4" s="167"/>
      <c r="AA4" s="167"/>
      <c r="AB4" s="167"/>
      <c r="AC4" s="167"/>
      <c r="AD4" s="168"/>
      <c r="AE4" s="230" t="s">
        <v>4</v>
      </c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2"/>
    </row>
    <row r="5" spans="1:50" ht="19.5" customHeight="1">
      <c r="A5" s="3"/>
      <c r="B5" s="137"/>
      <c r="C5" s="138"/>
      <c r="D5" s="138"/>
      <c r="E5" s="138"/>
      <c r="F5" s="45"/>
      <c r="G5" s="146"/>
      <c r="H5" s="146"/>
      <c r="I5" s="46"/>
      <c r="J5" s="146"/>
      <c r="K5" s="146"/>
      <c r="L5" s="189"/>
      <c r="M5" s="169"/>
      <c r="N5" s="170"/>
      <c r="O5" s="170"/>
      <c r="P5" s="170"/>
      <c r="Q5" s="170"/>
      <c r="R5" s="170"/>
      <c r="S5" s="170"/>
      <c r="T5" s="171"/>
      <c r="U5" s="169"/>
      <c r="V5" s="170"/>
      <c r="W5" s="170"/>
      <c r="X5" s="170"/>
      <c r="Y5" s="170"/>
      <c r="Z5" s="170"/>
      <c r="AA5" s="170"/>
      <c r="AB5" s="170"/>
      <c r="AC5" s="170"/>
      <c r="AD5" s="171"/>
      <c r="AE5" s="38"/>
      <c r="AF5" s="5"/>
      <c r="AG5" s="5"/>
      <c r="AH5" s="5"/>
      <c r="AI5" s="5"/>
      <c r="AJ5" s="43"/>
      <c r="AK5" s="4"/>
      <c r="AL5" s="42"/>
      <c r="AM5" s="42"/>
      <c r="AN5" s="42"/>
      <c r="AO5" s="43"/>
      <c r="AP5" s="4"/>
      <c r="AQ5" s="42"/>
      <c r="AR5" s="42"/>
      <c r="AS5" s="42"/>
      <c r="AT5" s="41"/>
      <c r="AU5" s="39"/>
      <c r="AV5" s="40"/>
      <c r="AW5" s="40"/>
      <c r="AX5" s="49"/>
    </row>
    <row r="6" spans="1:50" ht="15.75" customHeight="1">
      <c r="A6" s="3"/>
      <c r="B6" s="139" t="s">
        <v>5</v>
      </c>
      <c r="C6" s="140"/>
      <c r="D6" s="140"/>
      <c r="E6" s="140"/>
      <c r="F6" s="141" t="s">
        <v>6</v>
      </c>
      <c r="G6" s="142"/>
      <c r="H6" s="142"/>
      <c r="I6" s="142"/>
      <c r="J6" s="142"/>
      <c r="K6" s="142"/>
      <c r="L6" s="141"/>
      <c r="M6" s="142"/>
      <c r="N6" s="142"/>
      <c r="O6" s="142"/>
      <c r="P6" s="142"/>
      <c r="Q6" s="142"/>
      <c r="R6" s="149"/>
      <c r="S6" s="183" t="s">
        <v>7</v>
      </c>
      <c r="T6" s="183"/>
      <c r="U6" s="183"/>
      <c r="V6" s="183"/>
      <c r="W6" s="183"/>
      <c r="X6" s="173"/>
      <c r="Y6" s="174"/>
      <c r="Z6" s="174"/>
      <c r="AA6" s="174"/>
      <c r="AB6" s="174"/>
      <c r="AC6" s="174"/>
      <c r="AD6" s="175"/>
      <c r="AE6" s="141" t="s">
        <v>8</v>
      </c>
      <c r="AF6" s="142"/>
      <c r="AG6" s="142"/>
      <c r="AH6" s="142"/>
      <c r="AI6" s="149"/>
      <c r="AJ6" s="141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62"/>
    </row>
    <row r="7" spans="1:59" ht="15.75" customHeight="1">
      <c r="A7" s="3"/>
      <c r="B7" s="139"/>
      <c r="C7" s="140"/>
      <c r="D7" s="140"/>
      <c r="E7" s="140"/>
      <c r="F7" s="143"/>
      <c r="G7" s="144"/>
      <c r="H7" s="144"/>
      <c r="I7" s="144"/>
      <c r="J7" s="144"/>
      <c r="K7" s="144"/>
      <c r="L7" s="143"/>
      <c r="M7" s="144"/>
      <c r="N7" s="144"/>
      <c r="O7" s="144"/>
      <c r="P7" s="144"/>
      <c r="Q7" s="144"/>
      <c r="R7" s="182"/>
      <c r="S7" s="184"/>
      <c r="T7" s="184"/>
      <c r="U7" s="184"/>
      <c r="V7" s="184"/>
      <c r="W7" s="184"/>
      <c r="X7" s="176"/>
      <c r="Y7" s="177"/>
      <c r="Z7" s="177"/>
      <c r="AA7" s="177"/>
      <c r="AB7" s="177"/>
      <c r="AC7" s="177"/>
      <c r="AD7" s="178"/>
      <c r="AE7" s="150"/>
      <c r="AF7" s="151"/>
      <c r="AG7" s="151"/>
      <c r="AH7" s="151"/>
      <c r="AI7" s="152"/>
      <c r="AJ7" s="150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63"/>
      <c r="AY7" s="233" t="s">
        <v>3</v>
      </c>
      <c r="AZ7" s="233"/>
      <c r="BA7" s="233"/>
      <c r="BB7" s="233"/>
      <c r="BC7" s="233"/>
      <c r="BD7" s="37"/>
      <c r="BE7" s="37"/>
      <c r="BF7" s="37"/>
      <c r="BG7" s="37"/>
    </row>
    <row r="8" spans="1:50" ht="19.5" customHeight="1">
      <c r="A8" s="3"/>
      <c r="B8" s="132" t="s">
        <v>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4"/>
      <c r="Q8" s="156" t="s">
        <v>39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0"/>
      <c r="AF8" s="151"/>
      <c r="AG8" s="151"/>
      <c r="AH8" s="151"/>
      <c r="AI8" s="152"/>
      <c r="AJ8" s="150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63"/>
    </row>
    <row r="9" spans="1:50" ht="15.75" customHeight="1" thickBot="1">
      <c r="A9" s="3"/>
      <c r="B9" s="126" t="s">
        <v>10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8"/>
      <c r="Q9" s="159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1"/>
      <c r="AE9" s="153"/>
      <c r="AF9" s="154"/>
      <c r="AG9" s="154"/>
      <c r="AH9" s="154"/>
      <c r="AI9" s="155"/>
      <c r="AJ9" s="153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64"/>
    </row>
    <row r="10" spans="1:46" ht="6.75" customHeight="1" thickBot="1">
      <c r="A10" s="3"/>
      <c r="B10" s="6"/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54" ht="21" customHeight="1">
      <c r="A11" s="3"/>
      <c r="B11" s="194" t="s">
        <v>0</v>
      </c>
      <c r="C11" s="168"/>
      <c r="D11" s="197" t="s">
        <v>11</v>
      </c>
      <c r="E11" s="167"/>
      <c r="F11" s="179" t="s">
        <v>22</v>
      </c>
      <c r="G11" s="167"/>
      <c r="H11" s="167"/>
      <c r="I11" s="167"/>
      <c r="J11" s="167"/>
      <c r="K11" s="167"/>
      <c r="L11" s="167"/>
      <c r="M11" s="167"/>
      <c r="N11" s="167"/>
      <c r="O11" s="147" t="s">
        <v>30</v>
      </c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47" t="s">
        <v>40</v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7" t="s">
        <v>27</v>
      </c>
      <c r="AL11" s="148"/>
      <c r="AM11" s="148"/>
      <c r="AN11" s="148"/>
      <c r="AO11" s="148"/>
      <c r="AP11" s="148"/>
      <c r="AQ11" s="148"/>
      <c r="AR11" s="148"/>
      <c r="AS11" s="148"/>
      <c r="AT11" s="148"/>
      <c r="AU11" s="214" t="s">
        <v>49</v>
      </c>
      <c r="AV11" s="215"/>
      <c r="AW11" s="215"/>
      <c r="AX11" s="216"/>
      <c r="AY11" s="214" t="s">
        <v>37</v>
      </c>
      <c r="AZ11" s="215"/>
      <c r="BA11" s="215"/>
      <c r="BB11" s="221"/>
    </row>
    <row r="12" spans="1:54" ht="21" customHeight="1">
      <c r="A12" s="3"/>
      <c r="B12" s="195"/>
      <c r="C12" s="71"/>
      <c r="D12" s="69"/>
      <c r="E12" s="180"/>
      <c r="F12" s="69"/>
      <c r="G12" s="180"/>
      <c r="H12" s="180"/>
      <c r="I12" s="180"/>
      <c r="J12" s="180"/>
      <c r="K12" s="180"/>
      <c r="L12" s="180"/>
      <c r="M12" s="180"/>
      <c r="N12" s="180"/>
      <c r="O12" s="206" t="s">
        <v>14</v>
      </c>
      <c r="P12" s="207"/>
      <c r="Q12" s="207"/>
      <c r="R12" s="207"/>
      <c r="S12" s="207"/>
      <c r="T12" s="208"/>
      <c r="U12" s="206" t="s">
        <v>15</v>
      </c>
      <c r="V12" s="207"/>
      <c r="W12" s="207"/>
      <c r="X12" s="207"/>
      <c r="Y12" s="207"/>
      <c r="Z12" s="208"/>
      <c r="AA12" s="120" t="s">
        <v>53</v>
      </c>
      <c r="AB12" s="121"/>
      <c r="AC12" s="121"/>
      <c r="AD12" s="121"/>
      <c r="AE12" s="122"/>
      <c r="AF12" s="120" t="s">
        <v>7</v>
      </c>
      <c r="AG12" s="121"/>
      <c r="AH12" s="121"/>
      <c r="AI12" s="121"/>
      <c r="AJ12" s="122"/>
      <c r="AK12" s="120" t="s">
        <v>54</v>
      </c>
      <c r="AL12" s="121"/>
      <c r="AM12" s="121"/>
      <c r="AN12" s="121"/>
      <c r="AO12" s="122"/>
      <c r="AP12" s="120" t="s">
        <v>7</v>
      </c>
      <c r="AQ12" s="121"/>
      <c r="AR12" s="121"/>
      <c r="AS12" s="121"/>
      <c r="AT12" s="122"/>
      <c r="AU12" s="217"/>
      <c r="AV12" s="218"/>
      <c r="AW12" s="218"/>
      <c r="AX12" s="219"/>
      <c r="AY12" s="217"/>
      <c r="AZ12" s="218"/>
      <c r="BA12" s="218"/>
      <c r="BB12" s="222"/>
    </row>
    <row r="13" spans="1:54" ht="21" customHeight="1">
      <c r="A13" s="3"/>
      <c r="B13" s="196"/>
      <c r="C13" s="171"/>
      <c r="D13" s="169"/>
      <c r="E13" s="170"/>
      <c r="F13" s="169"/>
      <c r="G13" s="170"/>
      <c r="H13" s="170"/>
      <c r="I13" s="170"/>
      <c r="J13" s="170"/>
      <c r="K13" s="170"/>
      <c r="L13" s="170"/>
      <c r="M13" s="170"/>
      <c r="N13" s="170"/>
      <c r="O13" s="209"/>
      <c r="P13" s="210"/>
      <c r="Q13" s="210"/>
      <c r="R13" s="210"/>
      <c r="S13" s="210"/>
      <c r="T13" s="211"/>
      <c r="U13" s="209"/>
      <c r="V13" s="210"/>
      <c r="W13" s="210"/>
      <c r="X13" s="210"/>
      <c r="Y13" s="210"/>
      <c r="Z13" s="211"/>
      <c r="AA13" s="123"/>
      <c r="AB13" s="124"/>
      <c r="AC13" s="124"/>
      <c r="AD13" s="124"/>
      <c r="AE13" s="125"/>
      <c r="AF13" s="123"/>
      <c r="AG13" s="124"/>
      <c r="AH13" s="124"/>
      <c r="AI13" s="124"/>
      <c r="AJ13" s="125"/>
      <c r="AK13" s="123"/>
      <c r="AL13" s="124"/>
      <c r="AM13" s="124"/>
      <c r="AN13" s="124"/>
      <c r="AO13" s="125"/>
      <c r="AP13" s="123"/>
      <c r="AQ13" s="124"/>
      <c r="AR13" s="124"/>
      <c r="AS13" s="124"/>
      <c r="AT13" s="125"/>
      <c r="AU13" s="220"/>
      <c r="AV13" s="210"/>
      <c r="AW13" s="210"/>
      <c r="AX13" s="211"/>
      <c r="AY13" s="220"/>
      <c r="AZ13" s="210"/>
      <c r="BA13" s="210"/>
      <c r="BB13" s="223"/>
    </row>
    <row r="14" spans="1:54" ht="36" customHeight="1">
      <c r="A14" s="3"/>
      <c r="B14" s="193"/>
      <c r="C14" s="68"/>
      <c r="D14" s="82"/>
      <c r="E14" s="54"/>
      <c r="F14" s="118" t="s">
        <v>31</v>
      </c>
      <c r="G14" s="80"/>
      <c r="H14" s="80"/>
      <c r="I14" s="80"/>
      <c r="J14" s="80"/>
      <c r="K14" s="80"/>
      <c r="L14" s="80"/>
      <c r="M14" s="80"/>
      <c r="N14" s="81"/>
      <c r="O14" s="129" t="s">
        <v>51</v>
      </c>
      <c r="P14" s="130"/>
      <c r="Q14" s="130"/>
      <c r="R14" s="130"/>
      <c r="S14" s="130"/>
      <c r="T14" s="131"/>
      <c r="U14" s="203" t="s">
        <v>50</v>
      </c>
      <c r="V14" s="204"/>
      <c r="W14" s="204"/>
      <c r="X14" s="204"/>
      <c r="Y14" s="204"/>
      <c r="Z14" s="205"/>
      <c r="AA14" s="113"/>
      <c r="AB14" s="113"/>
      <c r="AC14" s="113"/>
      <c r="AD14" s="113"/>
      <c r="AE14" s="113"/>
      <c r="AF14" s="113"/>
      <c r="AG14" s="114"/>
      <c r="AH14" s="114"/>
      <c r="AI14" s="114"/>
      <c r="AJ14" s="114"/>
      <c r="AK14" s="63">
        <f>ROUND(IF($Q$9=" ",AK14=" ",IF(AA14=" ",AK14=" ",1400*2*AA14*$Q$9)),0)</f>
        <v>0</v>
      </c>
      <c r="AL14" s="64"/>
      <c r="AM14" s="64"/>
      <c r="AN14" s="64"/>
      <c r="AO14" s="65"/>
      <c r="AP14" s="113">
        <f aca="true" t="shared" si="0" ref="AP14:AP30">ROUND(IF($Q$9=" ",AP14=" ",IF(AF14=" ",AP14=" ",1050*2*AF14*$Q$9)),0)</f>
        <v>0</v>
      </c>
      <c r="AQ14" s="114"/>
      <c r="AR14" s="114"/>
      <c r="AS14" s="114"/>
      <c r="AT14" s="114"/>
      <c r="AU14" s="82"/>
      <c r="AV14" s="212"/>
      <c r="AW14" s="212"/>
      <c r="AX14" s="213"/>
      <c r="AY14" s="82"/>
      <c r="AZ14" s="212"/>
      <c r="BA14" s="212"/>
      <c r="BB14" s="50"/>
    </row>
    <row r="15" spans="1:54" ht="36" customHeight="1">
      <c r="A15" s="3"/>
      <c r="B15" s="193"/>
      <c r="C15" s="68"/>
      <c r="D15" s="82"/>
      <c r="E15" s="54"/>
      <c r="F15" s="118" t="s">
        <v>31</v>
      </c>
      <c r="G15" s="80"/>
      <c r="H15" s="80"/>
      <c r="I15" s="80"/>
      <c r="J15" s="80"/>
      <c r="K15" s="80"/>
      <c r="L15" s="80"/>
      <c r="M15" s="80"/>
      <c r="N15" s="81"/>
      <c r="O15" s="119" t="s">
        <v>1</v>
      </c>
      <c r="P15" s="113"/>
      <c r="Q15" s="113"/>
      <c r="R15" s="113"/>
      <c r="S15" s="113"/>
      <c r="T15" s="113"/>
      <c r="U15" s="119" t="s">
        <v>1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4"/>
      <c r="AH15" s="114"/>
      <c r="AI15" s="114"/>
      <c r="AJ15" s="114"/>
      <c r="AK15" s="63">
        <f aca="true" t="shared" si="1" ref="AK15:AK30">ROUND(IF($Q$9=" ",AK15=" ",IF(AA15=" ",AK15=" ",1400*2*AA15*$Q$9)),0)</f>
        <v>0</v>
      </c>
      <c r="AL15" s="64"/>
      <c r="AM15" s="64"/>
      <c r="AN15" s="64"/>
      <c r="AO15" s="65"/>
      <c r="AP15" s="113">
        <f t="shared" si="0"/>
        <v>0</v>
      </c>
      <c r="AQ15" s="114"/>
      <c r="AR15" s="114"/>
      <c r="AS15" s="114"/>
      <c r="AT15" s="114"/>
      <c r="AU15" s="82"/>
      <c r="AV15" s="212"/>
      <c r="AW15" s="212"/>
      <c r="AX15" s="213"/>
      <c r="AY15" s="82"/>
      <c r="AZ15" s="212"/>
      <c r="BA15" s="212"/>
      <c r="BB15" s="50"/>
    </row>
    <row r="16" spans="1:54" ht="36" customHeight="1">
      <c r="A16" s="3"/>
      <c r="B16" s="193"/>
      <c r="C16" s="68"/>
      <c r="D16" s="82"/>
      <c r="E16" s="54"/>
      <c r="F16" s="118" t="s">
        <v>31</v>
      </c>
      <c r="G16" s="64"/>
      <c r="H16" s="64"/>
      <c r="I16" s="64"/>
      <c r="J16" s="64"/>
      <c r="K16" s="64"/>
      <c r="L16" s="64"/>
      <c r="M16" s="64"/>
      <c r="N16" s="64"/>
      <c r="O16" s="119" t="s">
        <v>1</v>
      </c>
      <c r="P16" s="113"/>
      <c r="Q16" s="113"/>
      <c r="R16" s="113"/>
      <c r="S16" s="113"/>
      <c r="T16" s="113"/>
      <c r="U16" s="119" t="s">
        <v>1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  <c r="AH16" s="114"/>
      <c r="AI16" s="114"/>
      <c r="AJ16" s="114"/>
      <c r="AK16" s="63">
        <f t="shared" si="1"/>
        <v>0</v>
      </c>
      <c r="AL16" s="64"/>
      <c r="AM16" s="64"/>
      <c r="AN16" s="64"/>
      <c r="AO16" s="65"/>
      <c r="AP16" s="113">
        <f t="shared" si="0"/>
        <v>0</v>
      </c>
      <c r="AQ16" s="114"/>
      <c r="AR16" s="114"/>
      <c r="AS16" s="114"/>
      <c r="AT16" s="114"/>
      <c r="AU16" s="82"/>
      <c r="AV16" s="212"/>
      <c r="AW16" s="212"/>
      <c r="AX16" s="213"/>
      <c r="AY16" s="82"/>
      <c r="AZ16" s="212"/>
      <c r="BA16" s="212"/>
      <c r="BB16" s="50"/>
    </row>
    <row r="17" spans="1:54" ht="36" customHeight="1">
      <c r="A17" s="3"/>
      <c r="B17" s="193"/>
      <c r="C17" s="68"/>
      <c r="D17" s="82"/>
      <c r="E17" s="54"/>
      <c r="F17" s="118" t="s">
        <v>31</v>
      </c>
      <c r="G17" s="64"/>
      <c r="H17" s="64"/>
      <c r="I17" s="64"/>
      <c r="J17" s="64"/>
      <c r="K17" s="64"/>
      <c r="L17" s="64"/>
      <c r="M17" s="64"/>
      <c r="N17" s="64"/>
      <c r="O17" s="119" t="s">
        <v>1</v>
      </c>
      <c r="P17" s="113"/>
      <c r="Q17" s="113"/>
      <c r="R17" s="113"/>
      <c r="S17" s="113"/>
      <c r="T17" s="113"/>
      <c r="U17" s="119" t="s">
        <v>1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4"/>
      <c r="AH17" s="114"/>
      <c r="AI17" s="114"/>
      <c r="AJ17" s="114"/>
      <c r="AK17" s="63">
        <f t="shared" si="1"/>
        <v>0</v>
      </c>
      <c r="AL17" s="64"/>
      <c r="AM17" s="64"/>
      <c r="AN17" s="64"/>
      <c r="AO17" s="65"/>
      <c r="AP17" s="113">
        <f t="shared" si="0"/>
        <v>0</v>
      </c>
      <c r="AQ17" s="114"/>
      <c r="AR17" s="114"/>
      <c r="AS17" s="114"/>
      <c r="AT17" s="114"/>
      <c r="AU17" s="82"/>
      <c r="AV17" s="212"/>
      <c r="AW17" s="212"/>
      <c r="AX17" s="213"/>
      <c r="AY17" s="82"/>
      <c r="AZ17" s="212"/>
      <c r="BA17" s="212"/>
      <c r="BB17" s="50"/>
    </row>
    <row r="18" spans="1:54" ht="36" customHeight="1">
      <c r="A18" s="3"/>
      <c r="B18" s="193"/>
      <c r="C18" s="68"/>
      <c r="D18" s="82"/>
      <c r="E18" s="54"/>
      <c r="F18" s="118" t="s">
        <v>31</v>
      </c>
      <c r="G18" s="64"/>
      <c r="H18" s="64"/>
      <c r="I18" s="64"/>
      <c r="J18" s="64"/>
      <c r="K18" s="64"/>
      <c r="L18" s="64"/>
      <c r="M18" s="64"/>
      <c r="N18" s="64"/>
      <c r="O18" s="119" t="s">
        <v>1</v>
      </c>
      <c r="P18" s="113"/>
      <c r="Q18" s="113"/>
      <c r="R18" s="113"/>
      <c r="S18" s="113"/>
      <c r="T18" s="113"/>
      <c r="U18" s="119" t="s">
        <v>1</v>
      </c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4"/>
      <c r="AH18" s="114"/>
      <c r="AI18" s="114"/>
      <c r="AJ18" s="114"/>
      <c r="AK18" s="63">
        <f t="shared" si="1"/>
        <v>0</v>
      </c>
      <c r="AL18" s="64"/>
      <c r="AM18" s="64"/>
      <c r="AN18" s="64"/>
      <c r="AO18" s="65"/>
      <c r="AP18" s="113">
        <f t="shared" si="0"/>
        <v>0</v>
      </c>
      <c r="AQ18" s="114"/>
      <c r="AR18" s="114"/>
      <c r="AS18" s="114"/>
      <c r="AT18" s="114"/>
      <c r="AU18" s="82"/>
      <c r="AV18" s="212"/>
      <c r="AW18" s="212"/>
      <c r="AX18" s="213"/>
      <c r="AY18" s="82"/>
      <c r="AZ18" s="212"/>
      <c r="BA18" s="212"/>
      <c r="BB18" s="50"/>
    </row>
    <row r="19" spans="1:54" ht="36" customHeight="1">
      <c r="A19" s="3"/>
      <c r="B19" s="193"/>
      <c r="C19" s="68"/>
      <c r="D19" s="82"/>
      <c r="E19" s="54"/>
      <c r="F19" s="118" t="s">
        <v>31</v>
      </c>
      <c r="G19" s="64"/>
      <c r="H19" s="64"/>
      <c r="I19" s="64"/>
      <c r="J19" s="64"/>
      <c r="K19" s="64"/>
      <c r="L19" s="64"/>
      <c r="M19" s="64"/>
      <c r="N19" s="64"/>
      <c r="O19" s="119" t="s">
        <v>1</v>
      </c>
      <c r="P19" s="113"/>
      <c r="Q19" s="113"/>
      <c r="R19" s="113"/>
      <c r="S19" s="113"/>
      <c r="T19" s="113"/>
      <c r="U19" s="119" t="s">
        <v>1</v>
      </c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4"/>
      <c r="AH19" s="114"/>
      <c r="AI19" s="114"/>
      <c r="AJ19" s="114"/>
      <c r="AK19" s="63">
        <f t="shared" si="1"/>
        <v>0</v>
      </c>
      <c r="AL19" s="64"/>
      <c r="AM19" s="64"/>
      <c r="AN19" s="64"/>
      <c r="AO19" s="65"/>
      <c r="AP19" s="113">
        <f t="shared" si="0"/>
        <v>0</v>
      </c>
      <c r="AQ19" s="114"/>
      <c r="AR19" s="114"/>
      <c r="AS19" s="114"/>
      <c r="AT19" s="114"/>
      <c r="AU19" s="82"/>
      <c r="AV19" s="212"/>
      <c r="AW19" s="212"/>
      <c r="AX19" s="213"/>
      <c r="AY19" s="82"/>
      <c r="AZ19" s="212"/>
      <c r="BA19" s="212"/>
      <c r="BB19" s="50"/>
    </row>
    <row r="20" spans="1:54" ht="36" customHeight="1">
      <c r="A20" s="3"/>
      <c r="B20" s="193"/>
      <c r="C20" s="68"/>
      <c r="D20" s="82"/>
      <c r="E20" s="54"/>
      <c r="F20" s="118" t="s">
        <v>31</v>
      </c>
      <c r="G20" s="64"/>
      <c r="H20" s="64"/>
      <c r="I20" s="64"/>
      <c r="J20" s="64"/>
      <c r="K20" s="64"/>
      <c r="L20" s="64"/>
      <c r="M20" s="64"/>
      <c r="N20" s="64"/>
      <c r="O20" s="119" t="s">
        <v>1</v>
      </c>
      <c r="P20" s="113"/>
      <c r="Q20" s="113"/>
      <c r="R20" s="113"/>
      <c r="S20" s="113"/>
      <c r="T20" s="113"/>
      <c r="U20" s="119" t="s">
        <v>1</v>
      </c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114"/>
      <c r="AI20" s="114"/>
      <c r="AJ20" s="114"/>
      <c r="AK20" s="63">
        <f t="shared" si="1"/>
        <v>0</v>
      </c>
      <c r="AL20" s="64"/>
      <c r="AM20" s="64"/>
      <c r="AN20" s="64"/>
      <c r="AO20" s="65"/>
      <c r="AP20" s="113">
        <f t="shared" si="0"/>
        <v>0</v>
      </c>
      <c r="AQ20" s="114"/>
      <c r="AR20" s="114"/>
      <c r="AS20" s="114"/>
      <c r="AT20" s="114"/>
      <c r="AU20" s="82"/>
      <c r="AV20" s="212"/>
      <c r="AW20" s="212"/>
      <c r="AX20" s="213"/>
      <c r="AY20" s="82"/>
      <c r="AZ20" s="212"/>
      <c r="BA20" s="212"/>
      <c r="BB20" s="50"/>
    </row>
    <row r="21" spans="1:54" ht="36" customHeight="1">
      <c r="A21" s="3"/>
      <c r="B21" s="193"/>
      <c r="C21" s="68"/>
      <c r="D21" s="82"/>
      <c r="E21" s="54"/>
      <c r="F21" s="118" t="s">
        <v>31</v>
      </c>
      <c r="G21" s="64"/>
      <c r="H21" s="64"/>
      <c r="I21" s="64"/>
      <c r="J21" s="64"/>
      <c r="K21" s="64"/>
      <c r="L21" s="64"/>
      <c r="M21" s="64"/>
      <c r="N21" s="64"/>
      <c r="O21" s="119" t="s">
        <v>1</v>
      </c>
      <c r="P21" s="113"/>
      <c r="Q21" s="113"/>
      <c r="R21" s="113"/>
      <c r="S21" s="113"/>
      <c r="T21" s="113"/>
      <c r="U21" s="119" t="s">
        <v>1</v>
      </c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114"/>
      <c r="AI21" s="114"/>
      <c r="AJ21" s="114"/>
      <c r="AK21" s="63">
        <f t="shared" si="1"/>
        <v>0</v>
      </c>
      <c r="AL21" s="64"/>
      <c r="AM21" s="64"/>
      <c r="AN21" s="64"/>
      <c r="AO21" s="65"/>
      <c r="AP21" s="113">
        <f t="shared" si="0"/>
        <v>0</v>
      </c>
      <c r="AQ21" s="114"/>
      <c r="AR21" s="114"/>
      <c r="AS21" s="114"/>
      <c r="AT21" s="114"/>
      <c r="AU21" s="82"/>
      <c r="AV21" s="212"/>
      <c r="AW21" s="212"/>
      <c r="AX21" s="213"/>
      <c r="AY21" s="82"/>
      <c r="AZ21" s="212"/>
      <c r="BA21" s="212"/>
      <c r="BB21" s="50"/>
    </row>
    <row r="22" spans="1:54" ht="36" customHeight="1">
      <c r="A22" s="3"/>
      <c r="B22" s="193"/>
      <c r="C22" s="68"/>
      <c r="D22" s="82"/>
      <c r="E22" s="54"/>
      <c r="F22" s="118" t="s">
        <v>31</v>
      </c>
      <c r="G22" s="64"/>
      <c r="H22" s="64"/>
      <c r="I22" s="64"/>
      <c r="J22" s="64"/>
      <c r="K22" s="64"/>
      <c r="L22" s="64"/>
      <c r="M22" s="64"/>
      <c r="N22" s="64"/>
      <c r="O22" s="119" t="s">
        <v>1</v>
      </c>
      <c r="P22" s="113"/>
      <c r="Q22" s="113"/>
      <c r="R22" s="113"/>
      <c r="S22" s="113"/>
      <c r="T22" s="113"/>
      <c r="U22" s="119" t="s">
        <v>1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4"/>
      <c r="AH22" s="114"/>
      <c r="AI22" s="114"/>
      <c r="AJ22" s="114"/>
      <c r="AK22" s="63">
        <f t="shared" si="1"/>
        <v>0</v>
      </c>
      <c r="AL22" s="64"/>
      <c r="AM22" s="64"/>
      <c r="AN22" s="64"/>
      <c r="AO22" s="65"/>
      <c r="AP22" s="113">
        <f t="shared" si="0"/>
        <v>0</v>
      </c>
      <c r="AQ22" s="114"/>
      <c r="AR22" s="114"/>
      <c r="AS22" s="114"/>
      <c r="AT22" s="114"/>
      <c r="AU22" s="82"/>
      <c r="AV22" s="212"/>
      <c r="AW22" s="212"/>
      <c r="AX22" s="213"/>
      <c r="AY22" s="82"/>
      <c r="AZ22" s="212"/>
      <c r="BA22" s="212"/>
      <c r="BB22" s="50"/>
    </row>
    <row r="23" spans="1:54" ht="36" customHeight="1">
      <c r="A23" s="3"/>
      <c r="B23" s="193"/>
      <c r="C23" s="68"/>
      <c r="D23" s="82"/>
      <c r="E23" s="54"/>
      <c r="F23" s="118" t="s">
        <v>31</v>
      </c>
      <c r="G23" s="64"/>
      <c r="H23" s="64"/>
      <c r="I23" s="64"/>
      <c r="J23" s="64"/>
      <c r="K23" s="64"/>
      <c r="L23" s="64"/>
      <c r="M23" s="64"/>
      <c r="N23" s="64"/>
      <c r="O23" s="119" t="s">
        <v>1</v>
      </c>
      <c r="P23" s="113"/>
      <c r="Q23" s="113"/>
      <c r="R23" s="113"/>
      <c r="S23" s="113"/>
      <c r="T23" s="113"/>
      <c r="U23" s="119" t="s">
        <v>1</v>
      </c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4"/>
      <c r="AH23" s="114"/>
      <c r="AI23" s="114"/>
      <c r="AJ23" s="114"/>
      <c r="AK23" s="63">
        <f t="shared" si="1"/>
        <v>0</v>
      </c>
      <c r="AL23" s="64"/>
      <c r="AM23" s="64"/>
      <c r="AN23" s="64"/>
      <c r="AO23" s="65"/>
      <c r="AP23" s="113">
        <f t="shared" si="0"/>
        <v>0</v>
      </c>
      <c r="AQ23" s="114"/>
      <c r="AR23" s="114"/>
      <c r="AS23" s="114"/>
      <c r="AT23" s="114"/>
      <c r="AU23" s="82"/>
      <c r="AV23" s="212"/>
      <c r="AW23" s="212"/>
      <c r="AX23" s="213"/>
      <c r="AY23" s="82"/>
      <c r="AZ23" s="212"/>
      <c r="BA23" s="212"/>
      <c r="BB23" s="50"/>
    </row>
    <row r="24" spans="1:54" ht="36" customHeight="1">
      <c r="A24" s="3"/>
      <c r="B24" s="193"/>
      <c r="C24" s="68"/>
      <c r="D24" s="82"/>
      <c r="E24" s="54"/>
      <c r="F24" s="118" t="s">
        <v>31</v>
      </c>
      <c r="G24" s="64"/>
      <c r="H24" s="64"/>
      <c r="I24" s="64"/>
      <c r="J24" s="64"/>
      <c r="K24" s="64"/>
      <c r="L24" s="64"/>
      <c r="M24" s="64"/>
      <c r="N24" s="64"/>
      <c r="O24" s="119" t="s">
        <v>1</v>
      </c>
      <c r="P24" s="113"/>
      <c r="Q24" s="113"/>
      <c r="R24" s="113"/>
      <c r="S24" s="113"/>
      <c r="T24" s="113"/>
      <c r="U24" s="119" t="s">
        <v>1</v>
      </c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4"/>
      <c r="AH24" s="114"/>
      <c r="AI24" s="114"/>
      <c r="AJ24" s="114"/>
      <c r="AK24" s="63">
        <f t="shared" si="1"/>
        <v>0</v>
      </c>
      <c r="AL24" s="64"/>
      <c r="AM24" s="64"/>
      <c r="AN24" s="64"/>
      <c r="AO24" s="65"/>
      <c r="AP24" s="113">
        <f t="shared" si="0"/>
        <v>0</v>
      </c>
      <c r="AQ24" s="114"/>
      <c r="AR24" s="114"/>
      <c r="AS24" s="114"/>
      <c r="AT24" s="114"/>
      <c r="AU24" s="82"/>
      <c r="AV24" s="212"/>
      <c r="AW24" s="212"/>
      <c r="AX24" s="213"/>
      <c r="AY24" s="82"/>
      <c r="AZ24" s="212"/>
      <c r="BA24" s="212"/>
      <c r="BB24" s="50"/>
    </row>
    <row r="25" spans="1:54" ht="36" customHeight="1">
      <c r="A25" s="3"/>
      <c r="B25" s="193"/>
      <c r="C25" s="68"/>
      <c r="D25" s="82"/>
      <c r="E25" s="54"/>
      <c r="F25" s="118" t="s">
        <v>31</v>
      </c>
      <c r="G25" s="64"/>
      <c r="H25" s="64"/>
      <c r="I25" s="64"/>
      <c r="J25" s="64"/>
      <c r="K25" s="64"/>
      <c r="L25" s="64"/>
      <c r="M25" s="64"/>
      <c r="N25" s="64"/>
      <c r="O25" s="119" t="s">
        <v>1</v>
      </c>
      <c r="P25" s="113"/>
      <c r="Q25" s="113"/>
      <c r="R25" s="113"/>
      <c r="S25" s="113"/>
      <c r="T25" s="113"/>
      <c r="U25" s="119" t="s">
        <v>1</v>
      </c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4"/>
      <c r="AH25" s="114"/>
      <c r="AI25" s="114"/>
      <c r="AJ25" s="114"/>
      <c r="AK25" s="63">
        <f t="shared" si="1"/>
        <v>0</v>
      </c>
      <c r="AL25" s="64"/>
      <c r="AM25" s="64"/>
      <c r="AN25" s="64"/>
      <c r="AO25" s="65"/>
      <c r="AP25" s="113">
        <f t="shared" si="0"/>
        <v>0</v>
      </c>
      <c r="AQ25" s="114"/>
      <c r="AR25" s="114"/>
      <c r="AS25" s="114"/>
      <c r="AT25" s="114"/>
      <c r="AU25" s="82"/>
      <c r="AV25" s="212"/>
      <c r="AW25" s="212"/>
      <c r="AX25" s="213"/>
      <c r="AY25" s="82"/>
      <c r="AZ25" s="212"/>
      <c r="BA25" s="212"/>
      <c r="BB25" s="50"/>
    </row>
    <row r="26" spans="1:54" ht="36" customHeight="1">
      <c r="A26" s="3"/>
      <c r="B26" s="193"/>
      <c r="C26" s="68"/>
      <c r="D26" s="82"/>
      <c r="E26" s="54"/>
      <c r="F26" s="118" t="s">
        <v>31</v>
      </c>
      <c r="G26" s="64"/>
      <c r="H26" s="64"/>
      <c r="I26" s="64"/>
      <c r="J26" s="64"/>
      <c r="K26" s="64"/>
      <c r="L26" s="64"/>
      <c r="M26" s="64"/>
      <c r="N26" s="64"/>
      <c r="O26" s="119" t="s">
        <v>1</v>
      </c>
      <c r="P26" s="113"/>
      <c r="Q26" s="113"/>
      <c r="R26" s="113"/>
      <c r="S26" s="113"/>
      <c r="T26" s="113"/>
      <c r="U26" s="119" t="s">
        <v>1</v>
      </c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4"/>
      <c r="AH26" s="114"/>
      <c r="AI26" s="114"/>
      <c r="AJ26" s="114"/>
      <c r="AK26" s="63">
        <f t="shared" si="1"/>
        <v>0</v>
      </c>
      <c r="AL26" s="64"/>
      <c r="AM26" s="64"/>
      <c r="AN26" s="64"/>
      <c r="AO26" s="65"/>
      <c r="AP26" s="113">
        <f t="shared" si="0"/>
        <v>0</v>
      </c>
      <c r="AQ26" s="114"/>
      <c r="AR26" s="114"/>
      <c r="AS26" s="114"/>
      <c r="AT26" s="114"/>
      <c r="AU26" s="82"/>
      <c r="AV26" s="212"/>
      <c r="AW26" s="212"/>
      <c r="AX26" s="213"/>
      <c r="AY26" s="82"/>
      <c r="AZ26" s="212"/>
      <c r="BA26" s="212"/>
      <c r="BB26" s="50"/>
    </row>
    <row r="27" spans="1:54" ht="36" customHeight="1">
      <c r="A27" s="3"/>
      <c r="B27" s="193"/>
      <c r="C27" s="68"/>
      <c r="D27" s="82"/>
      <c r="E27" s="54"/>
      <c r="F27" s="118" t="s">
        <v>31</v>
      </c>
      <c r="G27" s="64"/>
      <c r="H27" s="64"/>
      <c r="I27" s="64"/>
      <c r="J27" s="64"/>
      <c r="K27" s="64"/>
      <c r="L27" s="64"/>
      <c r="M27" s="64"/>
      <c r="N27" s="64"/>
      <c r="O27" s="119" t="s">
        <v>1</v>
      </c>
      <c r="P27" s="113"/>
      <c r="Q27" s="113"/>
      <c r="R27" s="113"/>
      <c r="S27" s="113"/>
      <c r="T27" s="113"/>
      <c r="U27" s="119" t="s">
        <v>1</v>
      </c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  <c r="AH27" s="114"/>
      <c r="AI27" s="114"/>
      <c r="AJ27" s="114"/>
      <c r="AK27" s="63">
        <f t="shared" si="1"/>
        <v>0</v>
      </c>
      <c r="AL27" s="64"/>
      <c r="AM27" s="64"/>
      <c r="AN27" s="64"/>
      <c r="AO27" s="65"/>
      <c r="AP27" s="63">
        <f t="shared" si="0"/>
        <v>0</v>
      </c>
      <c r="AQ27" s="64"/>
      <c r="AR27" s="64"/>
      <c r="AS27" s="64"/>
      <c r="AT27" s="65"/>
      <c r="AU27" s="82"/>
      <c r="AV27" s="212"/>
      <c r="AW27" s="212"/>
      <c r="AX27" s="213"/>
      <c r="AY27" s="82"/>
      <c r="AZ27" s="212"/>
      <c r="BA27" s="212"/>
      <c r="BB27" s="50"/>
    </row>
    <row r="28" spans="1:54" ht="36" customHeight="1">
      <c r="A28" s="3"/>
      <c r="B28" s="193"/>
      <c r="C28" s="68"/>
      <c r="D28" s="82"/>
      <c r="E28" s="54"/>
      <c r="F28" s="118" t="s">
        <v>31</v>
      </c>
      <c r="G28" s="64"/>
      <c r="H28" s="64"/>
      <c r="I28" s="64"/>
      <c r="J28" s="64"/>
      <c r="K28" s="64"/>
      <c r="L28" s="64"/>
      <c r="M28" s="64"/>
      <c r="N28" s="64"/>
      <c r="O28" s="119" t="s">
        <v>1</v>
      </c>
      <c r="P28" s="113"/>
      <c r="Q28" s="113"/>
      <c r="R28" s="113"/>
      <c r="S28" s="113"/>
      <c r="T28" s="113"/>
      <c r="U28" s="119" t="s">
        <v>1</v>
      </c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  <c r="AH28" s="114"/>
      <c r="AI28" s="114"/>
      <c r="AJ28" s="114"/>
      <c r="AK28" s="63">
        <f t="shared" si="1"/>
        <v>0</v>
      </c>
      <c r="AL28" s="64"/>
      <c r="AM28" s="64"/>
      <c r="AN28" s="64"/>
      <c r="AO28" s="65"/>
      <c r="AP28" s="63">
        <f t="shared" si="0"/>
        <v>0</v>
      </c>
      <c r="AQ28" s="64"/>
      <c r="AR28" s="64"/>
      <c r="AS28" s="64"/>
      <c r="AT28" s="65"/>
      <c r="AU28" s="82"/>
      <c r="AV28" s="212"/>
      <c r="AW28" s="212"/>
      <c r="AX28" s="213"/>
      <c r="AY28" s="82"/>
      <c r="AZ28" s="212"/>
      <c r="BA28" s="212"/>
      <c r="BB28" s="50"/>
    </row>
    <row r="29" spans="1:54" ht="36" customHeight="1">
      <c r="A29" s="3"/>
      <c r="B29" s="193"/>
      <c r="C29" s="68"/>
      <c r="D29" s="82"/>
      <c r="E29" s="54"/>
      <c r="F29" s="118" t="s">
        <v>31</v>
      </c>
      <c r="G29" s="64"/>
      <c r="H29" s="64"/>
      <c r="I29" s="64"/>
      <c r="J29" s="64"/>
      <c r="K29" s="64"/>
      <c r="L29" s="64"/>
      <c r="M29" s="64"/>
      <c r="N29" s="64"/>
      <c r="O29" s="119" t="s">
        <v>1</v>
      </c>
      <c r="P29" s="113"/>
      <c r="Q29" s="113"/>
      <c r="R29" s="113"/>
      <c r="S29" s="113"/>
      <c r="T29" s="113"/>
      <c r="U29" s="119" t="s">
        <v>1</v>
      </c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4"/>
      <c r="AH29" s="114"/>
      <c r="AI29" s="114"/>
      <c r="AJ29" s="114"/>
      <c r="AK29" s="63">
        <f t="shared" si="1"/>
        <v>0</v>
      </c>
      <c r="AL29" s="64"/>
      <c r="AM29" s="64"/>
      <c r="AN29" s="64"/>
      <c r="AO29" s="65"/>
      <c r="AP29" s="63">
        <f t="shared" si="0"/>
        <v>0</v>
      </c>
      <c r="AQ29" s="64"/>
      <c r="AR29" s="64"/>
      <c r="AS29" s="64"/>
      <c r="AT29" s="65"/>
      <c r="AU29" s="82"/>
      <c r="AV29" s="212"/>
      <c r="AW29" s="212"/>
      <c r="AX29" s="213"/>
      <c r="AY29" s="82"/>
      <c r="AZ29" s="212"/>
      <c r="BA29" s="212"/>
      <c r="BB29" s="50"/>
    </row>
    <row r="30" spans="1:54" ht="36" customHeight="1" thickBot="1">
      <c r="A30" s="3"/>
      <c r="B30" s="193"/>
      <c r="C30" s="68"/>
      <c r="D30" s="82"/>
      <c r="E30" s="54"/>
      <c r="F30" s="118" t="s">
        <v>31</v>
      </c>
      <c r="G30" s="64"/>
      <c r="H30" s="64"/>
      <c r="I30" s="64"/>
      <c r="J30" s="64"/>
      <c r="K30" s="64"/>
      <c r="L30" s="64"/>
      <c r="M30" s="64"/>
      <c r="N30" s="64"/>
      <c r="O30" s="119" t="s">
        <v>1</v>
      </c>
      <c r="P30" s="113"/>
      <c r="Q30" s="113"/>
      <c r="R30" s="113"/>
      <c r="S30" s="113"/>
      <c r="T30" s="113"/>
      <c r="U30" s="119" t="s">
        <v>1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4"/>
      <c r="AH30" s="114"/>
      <c r="AI30" s="114"/>
      <c r="AJ30" s="114"/>
      <c r="AK30" s="63">
        <f t="shared" si="1"/>
        <v>0</v>
      </c>
      <c r="AL30" s="64"/>
      <c r="AM30" s="64"/>
      <c r="AN30" s="64"/>
      <c r="AO30" s="65"/>
      <c r="AP30" s="115">
        <f t="shared" si="0"/>
        <v>0</v>
      </c>
      <c r="AQ30" s="116"/>
      <c r="AR30" s="116"/>
      <c r="AS30" s="116"/>
      <c r="AT30" s="117"/>
      <c r="AU30" s="224"/>
      <c r="AV30" s="225"/>
      <c r="AW30" s="225"/>
      <c r="AX30" s="226"/>
      <c r="AY30" s="224"/>
      <c r="AZ30" s="225"/>
      <c r="BA30" s="225"/>
      <c r="BB30" s="50"/>
    </row>
    <row r="31" spans="1:54" ht="31.5" customHeight="1" thickBot="1" thickTop="1">
      <c r="A31" s="3"/>
      <c r="B31" s="190" t="s">
        <v>2</v>
      </c>
      <c r="C31" s="191"/>
      <c r="D31" s="191"/>
      <c r="E31" s="192"/>
      <c r="F31" s="198"/>
      <c r="G31" s="199"/>
      <c r="H31" s="199"/>
      <c r="I31" s="199"/>
      <c r="J31" s="199"/>
      <c r="K31" s="199"/>
      <c r="L31" s="199"/>
      <c r="M31" s="199"/>
      <c r="N31" s="200"/>
      <c r="O31" s="201"/>
      <c r="P31" s="202"/>
      <c r="Q31" s="202"/>
      <c r="R31" s="202"/>
      <c r="S31" s="202"/>
      <c r="T31" s="202"/>
      <c r="U31" s="201"/>
      <c r="V31" s="202"/>
      <c r="W31" s="202"/>
      <c r="X31" s="202"/>
      <c r="Y31" s="202"/>
      <c r="Z31" s="202"/>
      <c r="AA31" s="111">
        <f>SUM(AA14:AE30)</f>
        <v>0</v>
      </c>
      <c r="AB31" s="111"/>
      <c r="AC31" s="111"/>
      <c r="AD31" s="111"/>
      <c r="AE31" s="111"/>
      <c r="AF31" s="111">
        <f>SUM(AF14:AJ30)</f>
        <v>0</v>
      </c>
      <c r="AG31" s="112"/>
      <c r="AH31" s="112"/>
      <c r="AI31" s="112"/>
      <c r="AJ31" s="112"/>
      <c r="AK31" s="111">
        <f>SUM(AK14:AO30)</f>
        <v>0</v>
      </c>
      <c r="AL31" s="111"/>
      <c r="AM31" s="111"/>
      <c r="AN31" s="111"/>
      <c r="AO31" s="111"/>
      <c r="AP31" s="111">
        <f>SUM(AP14:AT30)</f>
        <v>0</v>
      </c>
      <c r="AQ31" s="112"/>
      <c r="AR31" s="112"/>
      <c r="AS31" s="112"/>
      <c r="AT31" s="112"/>
      <c r="AU31" s="227"/>
      <c r="AV31" s="228"/>
      <c r="AW31" s="228"/>
      <c r="AX31" s="229"/>
      <c r="AY31" s="227"/>
      <c r="AZ31" s="228"/>
      <c r="BA31" s="229"/>
      <c r="BB31" s="51"/>
    </row>
    <row r="32" spans="1:46" ht="9" customHeight="1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5"/>
      <c r="AR32" s="15"/>
      <c r="AS32" s="15"/>
      <c r="AT32" s="15"/>
    </row>
    <row r="33" spans="1:46" ht="7.5" customHeight="1">
      <c r="A33" s="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1:49" ht="16.5" customHeight="1">
      <c r="A34" s="1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6"/>
      <c r="AA34" s="6"/>
      <c r="AB34" s="6"/>
      <c r="AC34" s="6"/>
      <c r="AD34" s="3"/>
      <c r="AE34" s="6"/>
      <c r="AF34" s="6"/>
      <c r="AG34" s="6"/>
      <c r="AH34" s="185"/>
      <c r="AI34" s="185"/>
      <c r="AJ34" s="185"/>
      <c r="AK34" s="185"/>
      <c r="AL34" s="185"/>
      <c r="AM34" s="186" t="s">
        <v>12</v>
      </c>
      <c r="AN34" s="186"/>
      <c r="AO34" s="185"/>
      <c r="AP34" s="185"/>
      <c r="AQ34" s="185"/>
      <c r="AR34" s="185"/>
      <c r="AS34" s="234" t="s">
        <v>13</v>
      </c>
      <c r="AT34" s="212"/>
      <c r="AU34" s="213"/>
      <c r="AV34" s="44"/>
      <c r="AW34" s="44"/>
    </row>
    <row r="35" spans="1:46" ht="6" customHeight="1">
      <c r="A35" s="16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6"/>
      <c r="AA35" s="6"/>
      <c r="AB35" s="6"/>
      <c r="AC35" s="6"/>
      <c r="AD35" s="6"/>
      <c r="AE35" s="6"/>
      <c r="AF35" s="3"/>
      <c r="AG35" s="6"/>
      <c r="AH35" s="6"/>
      <c r="AI35" s="6"/>
      <c r="AJ35" s="6"/>
      <c r="AK35" s="6"/>
      <c r="AL35" s="6"/>
      <c r="AM35" s="6"/>
      <c r="AN35" s="6"/>
      <c r="AO35" s="17"/>
      <c r="AP35" s="17"/>
      <c r="AQ35" s="6"/>
      <c r="AR35" s="6"/>
      <c r="AS35" s="6"/>
      <c r="AT35" s="6"/>
    </row>
  </sheetData>
  <sheetProtection/>
  <mergeCells count="240">
    <mergeCell ref="AE4:AX4"/>
    <mergeCell ref="AY7:BC7"/>
    <mergeCell ref="AS34:AU34"/>
    <mergeCell ref="AY27:BA27"/>
    <mergeCell ref="AY28:BA28"/>
    <mergeCell ref="AY29:BA29"/>
    <mergeCell ref="AY30:BA30"/>
    <mergeCell ref="AY31:BA31"/>
    <mergeCell ref="AY21:BA21"/>
    <mergeCell ref="AY23:BA23"/>
    <mergeCell ref="AY24:BA24"/>
    <mergeCell ref="AY25:BA25"/>
    <mergeCell ref="AY26:BA26"/>
    <mergeCell ref="AU29:AX29"/>
    <mergeCell ref="AU24:AX24"/>
    <mergeCell ref="AU25:AX25"/>
    <mergeCell ref="AU26:AX26"/>
    <mergeCell ref="AU27:AX27"/>
    <mergeCell ref="AU28:AX28"/>
    <mergeCell ref="AU30:AX30"/>
    <mergeCell ref="AU31:AX31"/>
    <mergeCell ref="AY14:BA14"/>
    <mergeCell ref="AY15:BA15"/>
    <mergeCell ref="AY16:BA16"/>
    <mergeCell ref="AY17:BA17"/>
    <mergeCell ref="AY18:BA18"/>
    <mergeCell ref="AY19:BA19"/>
    <mergeCell ref="AY20:BA20"/>
    <mergeCell ref="AU23:AX23"/>
    <mergeCell ref="AY11:BB13"/>
    <mergeCell ref="AU14:AX14"/>
    <mergeCell ref="AU15:AX15"/>
    <mergeCell ref="AU16:AX16"/>
    <mergeCell ref="AU17:AX17"/>
    <mergeCell ref="AU18:AX18"/>
    <mergeCell ref="AU21:AX21"/>
    <mergeCell ref="AU22:AX22"/>
    <mergeCell ref="AY22:BA22"/>
    <mergeCell ref="AK11:AT11"/>
    <mergeCell ref="AK12:AO13"/>
    <mergeCell ref="AP12:AT13"/>
    <mergeCell ref="AU11:AX13"/>
    <mergeCell ref="AU19:AX19"/>
    <mergeCell ref="AU20:AX20"/>
    <mergeCell ref="AP14:AT14"/>
    <mergeCell ref="AP19:AT19"/>
    <mergeCell ref="O30:T30"/>
    <mergeCell ref="O25:T25"/>
    <mergeCell ref="AK24:AO24"/>
    <mergeCell ref="AP24:AT24"/>
    <mergeCell ref="AP25:AT25"/>
    <mergeCell ref="U19:Z19"/>
    <mergeCell ref="U21:Z21"/>
    <mergeCell ref="AK28:AO28"/>
    <mergeCell ref="AF24:AJ24"/>
    <mergeCell ref="AK14:AO14"/>
    <mergeCell ref="AF17:AJ17"/>
    <mergeCell ref="AK23:AO23"/>
    <mergeCell ref="AF18:AJ18"/>
    <mergeCell ref="AK15:AO15"/>
    <mergeCell ref="AK16:AO16"/>
    <mergeCell ref="AK17:AO17"/>
    <mergeCell ref="AF16:AJ16"/>
    <mergeCell ref="AF14:AJ14"/>
    <mergeCell ref="O26:T26"/>
    <mergeCell ref="U14:Z14"/>
    <mergeCell ref="O12:T13"/>
    <mergeCell ref="U12:Z13"/>
    <mergeCell ref="AK26:AO26"/>
    <mergeCell ref="AK27:AO27"/>
    <mergeCell ref="AK18:AO18"/>
    <mergeCell ref="AK19:AO19"/>
    <mergeCell ref="AK20:AO20"/>
    <mergeCell ref="AF15:AJ15"/>
    <mergeCell ref="F31:N31"/>
    <mergeCell ref="O31:T31"/>
    <mergeCell ref="U31:Z31"/>
    <mergeCell ref="AK25:AO25"/>
    <mergeCell ref="AF25:AJ25"/>
    <mergeCell ref="AF26:AJ26"/>
    <mergeCell ref="U26:Z26"/>
    <mergeCell ref="U27:Z27"/>
    <mergeCell ref="U28:Z28"/>
    <mergeCell ref="F26:N26"/>
    <mergeCell ref="AF19:AJ19"/>
    <mergeCell ref="AA31:AE31"/>
    <mergeCell ref="AF31:AJ31"/>
    <mergeCell ref="AF27:AJ27"/>
    <mergeCell ref="AF28:AJ28"/>
    <mergeCell ref="AA27:AE27"/>
    <mergeCell ref="AA28:AE28"/>
    <mergeCell ref="AA29:AE29"/>
    <mergeCell ref="AA24:AE24"/>
    <mergeCell ref="AA25:AE25"/>
    <mergeCell ref="AA16:AE16"/>
    <mergeCell ref="AA17:AE17"/>
    <mergeCell ref="AP15:AT15"/>
    <mergeCell ref="AP16:AT16"/>
    <mergeCell ref="AP17:AT17"/>
    <mergeCell ref="AP18:AT18"/>
    <mergeCell ref="AA18:AE18"/>
    <mergeCell ref="U23:Z23"/>
    <mergeCell ref="O23:T23"/>
    <mergeCell ref="D23:E23"/>
    <mergeCell ref="D24:E24"/>
    <mergeCell ref="F22:N22"/>
    <mergeCell ref="F23:N23"/>
    <mergeCell ref="F24:N24"/>
    <mergeCell ref="D29:E29"/>
    <mergeCell ref="D30:E30"/>
    <mergeCell ref="D25:E25"/>
    <mergeCell ref="D26:E26"/>
    <mergeCell ref="D27:E27"/>
    <mergeCell ref="D28:E28"/>
    <mergeCell ref="B30:C30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4:C24"/>
    <mergeCell ref="B25:C25"/>
    <mergeCell ref="B26:C26"/>
    <mergeCell ref="B27:C27"/>
    <mergeCell ref="B28:C28"/>
    <mergeCell ref="B29:C29"/>
    <mergeCell ref="B14:C14"/>
    <mergeCell ref="B15:C15"/>
    <mergeCell ref="B11:C13"/>
    <mergeCell ref="D11:E13"/>
    <mergeCell ref="F14:N14"/>
    <mergeCell ref="F15:N15"/>
    <mergeCell ref="B20:C20"/>
    <mergeCell ref="B21:C21"/>
    <mergeCell ref="B22:C22"/>
    <mergeCell ref="B23:C23"/>
    <mergeCell ref="B16:C16"/>
    <mergeCell ref="B17:C17"/>
    <mergeCell ref="B18:C18"/>
    <mergeCell ref="B19:C19"/>
    <mergeCell ref="AO34:AR34"/>
    <mergeCell ref="AM34:AN34"/>
    <mergeCell ref="AH34:AL34"/>
    <mergeCell ref="AM32:AP32"/>
    <mergeCell ref="B3:AT3"/>
    <mergeCell ref="J4:J5"/>
    <mergeCell ref="K4:K5"/>
    <mergeCell ref="L4:L5"/>
    <mergeCell ref="B31:E31"/>
    <mergeCell ref="AE32:AH32"/>
    <mergeCell ref="AI32:AL32"/>
    <mergeCell ref="G4:G5"/>
    <mergeCell ref="M4:T5"/>
    <mergeCell ref="U4:AD5"/>
    <mergeCell ref="X6:AD7"/>
    <mergeCell ref="F11:N13"/>
    <mergeCell ref="O11:Z11"/>
    <mergeCell ref="L6:R7"/>
    <mergeCell ref="S6:W7"/>
    <mergeCell ref="U20:Z20"/>
    <mergeCell ref="B8:P8"/>
    <mergeCell ref="B4:E5"/>
    <mergeCell ref="B6:E7"/>
    <mergeCell ref="F6:K7"/>
    <mergeCell ref="H4:H5"/>
    <mergeCell ref="AA11:AJ11"/>
    <mergeCell ref="AE6:AI9"/>
    <mergeCell ref="Q8:AD8"/>
    <mergeCell ref="Q9:AD9"/>
    <mergeCell ref="AJ6:AX9"/>
    <mergeCell ref="AA12:AE13"/>
    <mergeCell ref="AF12:AJ13"/>
    <mergeCell ref="B9:P9"/>
    <mergeCell ref="F30:N30"/>
    <mergeCell ref="O14:T14"/>
    <mergeCell ref="O18:T18"/>
    <mergeCell ref="O19:T19"/>
    <mergeCell ref="O20:T20"/>
    <mergeCell ref="O21:T21"/>
    <mergeCell ref="O22:T22"/>
    <mergeCell ref="F16:N16"/>
    <mergeCell ref="F17:N17"/>
    <mergeCell ref="AA14:AE14"/>
    <mergeCell ref="O15:T15"/>
    <mergeCell ref="O16:T16"/>
    <mergeCell ref="O17:T17"/>
    <mergeCell ref="U15:Z15"/>
    <mergeCell ref="U16:Z16"/>
    <mergeCell ref="U17:Z17"/>
    <mergeCell ref="AA15:AE15"/>
    <mergeCell ref="AA26:AE26"/>
    <mergeCell ref="U30:Z30"/>
    <mergeCell ref="U24:Z24"/>
    <mergeCell ref="U25:Z25"/>
    <mergeCell ref="AA30:AE30"/>
    <mergeCell ref="F20:N20"/>
    <mergeCell ref="F21:N21"/>
    <mergeCell ref="F25:N25"/>
    <mergeCell ref="F29:N29"/>
    <mergeCell ref="O28:T28"/>
    <mergeCell ref="F18:N18"/>
    <mergeCell ref="F19:N19"/>
    <mergeCell ref="U29:Z29"/>
    <mergeCell ref="F28:N28"/>
    <mergeCell ref="F27:N27"/>
    <mergeCell ref="O27:T27"/>
    <mergeCell ref="O24:T24"/>
    <mergeCell ref="U18:Z18"/>
    <mergeCell ref="O29:T29"/>
    <mergeCell ref="U22:Z22"/>
    <mergeCell ref="AA19:AE19"/>
    <mergeCell ref="AA20:AE20"/>
    <mergeCell ref="AA21:AE21"/>
    <mergeCell ref="AA22:AE22"/>
    <mergeCell ref="AA23:AE23"/>
    <mergeCell ref="AP30:AT30"/>
    <mergeCell ref="AF20:AJ20"/>
    <mergeCell ref="AF21:AJ21"/>
    <mergeCell ref="AF22:AJ22"/>
    <mergeCell ref="AF23:AJ23"/>
    <mergeCell ref="AF29:AJ29"/>
    <mergeCell ref="AF30:AJ30"/>
    <mergeCell ref="AK21:AO21"/>
    <mergeCell ref="AP20:AT20"/>
    <mergeCell ref="AK22:AO22"/>
    <mergeCell ref="AP21:AT21"/>
    <mergeCell ref="AP23:AT23"/>
    <mergeCell ref="AP22:AT22"/>
    <mergeCell ref="AK29:AO29"/>
    <mergeCell ref="AK31:AO31"/>
    <mergeCell ref="AP31:AT31"/>
    <mergeCell ref="AP26:AT26"/>
    <mergeCell ref="AP27:AT27"/>
    <mergeCell ref="AP28:AT28"/>
    <mergeCell ref="AP29:AT29"/>
    <mergeCell ref="AK30:AO30"/>
  </mergeCells>
  <printOptions horizontalCentered="1" verticalCentered="1"/>
  <pageMargins left="0.2362204724409449" right="0.1968503937007874" top="0.2362204724409449" bottom="0.1968503937007874" header="0.1968503937007874" footer="0.1968503937007874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房野 萌子</dc:creator>
  <cp:keywords/>
  <dc:description/>
  <cp:lastModifiedBy>房野 萌子</cp:lastModifiedBy>
  <dcterms:modified xsi:type="dcterms:W3CDTF">2022-05-02T06:47:57Z</dcterms:modified>
  <cp:category/>
  <cp:version/>
  <cp:contentType/>
  <cp:contentStatus/>
</cp:coreProperties>
</file>