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9120" activeTab="0"/>
  </bookViews>
  <sheets>
    <sheet name="請求書（第１号様式）" sheetId="1" r:id="rId1"/>
    <sheet name="明細書（第２号様式）" sheetId="2" r:id="rId2"/>
  </sheets>
  <definedNames>
    <definedName name="_xlnm.Print_Area" localSheetId="0">'請求書（第１号様式）'!$A$1:$AG$54</definedName>
    <definedName name="_xlnm.Print_Area" localSheetId="1">'明細書（第２号様式）'!$A$1:$AM$29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<sst xmlns="http://schemas.openxmlformats.org/spreadsheetml/2006/main" count="81" uniqueCount="72">
  <si>
    <t>請求金額</t>
  </si>
  <si>
    <t>年</t>
  </si>
  <si>
    <t>月分</t>
  </si>
  <si>
    <t>円</t>
  </si>
  <si>
    <t>明細書件数</t>
  </si>
  <si>
    <t>金額</t>
  </si>
  <si>
    <t>合計</t>
  </si>
  <si>
    <t>内訳</t>
  </si>
  <si>
    <t>事業者番号</t>
  </si>
  <si>
    <t>住所
（所在地）</t>
  </si>
  <si>
    <t>電話番号</t>
  </si>
  <si>
    <t>名称</t>
  </si>
  <si>
    <t>請求事業者</t>
  </si>
  <si>
    <t>千</t>
  </si>
  <si>
    <t>　　百万</t>
  </si>
  <si>
    <t>　　　　　　　　　　　　　　　　　　　㊞</t>
  </si>
  <si>
    <t>〒</t>
  </si>
  <si>
    <t>代表者名</t>
  </si>
  <si>
    <t>月分</t>
  </si>
  <si>
    <t>受給者証番号</t>
  </si>
  <si>
    <t>事業者及びその事業所の名称</t>
  </si>
  <si>
    <t>当月費用の額合計</t>
  </si>
  <si>
    <t>算定額</t>
  </si>
  <si>
    <t>事業名</t>
  </si>
  <si>
    <t>生活介護</t>
  </si>
  <si>
    <t>児童発達支援事業</t>
  </si>
  <si>
    <t>児童発達支援センター</t>
  </si>
  <si>
    <t>医療型児童発達支援センター</t>
  </si>
  <si>
    <t>①　都基準日額単価</t>
  </si>
  <si>
    <t>②　標準日額単価</t>
  </si>
  <si>
    <t>③　出席率係数</t>
  </si>
  <si>
    <t>事業名（※下記から選んでください）</t>
  </si>
  <si>
    <t>　</t>
  </si>
  <si>
    <t>(A)</t>
  </si>
  <si>
    <t>(B)</t>
  </si>
  <si>
    <t>(C)</t>
  </si>
  <si>
    <t>(A-B）×C</t>
  </si>
  <si>
    <t>利用
日数</t>
  </si>
  <si>
    <t>月</t>
  </si>
  <si>
    <t>日</t>
  </si>
  <si>
    <t>←</t>
  </si>
  <si>
    <t>金額の前に　￥マーク　を入れてください</t>
  </si>
  <si>
    <t>←　</t>
  </si>
  <si>
    <t>事業名をプルダウンで選択してください</t>
  </si>
  <si>
    <t>できましたら、請求年月日は空欄でお願いします</t>
  </si>
  <si>
    <t>事業所名等入力してください</t>
  </si>
  <si>
    <t>←</t>
  </si>
  <si>
    <t>口座の登録依頼書と内容を合わせてください</t>
  </si>
  <si>
    <t>←</t>
  </si>
  <si>
    <t>事業所名等も入力してください</t>
  </si>
  <si>
    <t>氏名・受給者証番号・利用日数を入力してください</t>
  </si>
  <si>
    <t>④　適用単価</t>
  </si>
  <si>
    <t>適用単価</t>
  </si>
  <si>
    <t>上記のとおり申請及び請求します。</t>
  </si>
  <si>
    <t>添付書類</t>
  </si>
  <si>
    <t>３． 利用者の確認印のある実績記録票（写し）</t>
  </si>
  <si>
    <t>２． 東京都国民健康保険団体連合会に伝送した介護給付費明細書（写し）</t>
  </si>
  <si>
    <t xml:space="preserve"> </t>
  </si>
  <si>
    <t>事業者番号を入力すると請求書に反映されます
①～③に入力（③はプルダウンで選択できます）</t>
  </si>
  <si>
    <t>利用年月を入力すると請求書に反映されます</t>
  </si>
  <si>
    <t>明細書件数を入力してください。金額は明細書の合計が反映されます（１枚の明細書のみ）</t>
  </si>
  <si>
    <t>利用年月は明細書より反映されます</t>
  </si>
  <si>
    <t>事業者番号は明細書より反映されます</t>
  </si>
  <si>
    <t>代表者印を押印してください</t>
  </si>
  <si>
    <t>三鷹市長</t>
  </si>
  <si>
    <t>様式第１号（第６条関係）</t>
  </si>
  <si>
    <t>様式第２号（第６条関係）</t>
  </si>
  <si>
    <t>三鷹市重症心身障がい児（者）通所事業費明細書</t>
  </si>
  <si>
    <t>三鷹市重症心身障がい児（者）通所事業助成金交付申請書兼請求書</t>
  </si>
  <si>
    <t>支給決定障がい児(者）
（保護者）氏名</t>
  </si>
  <si>
    <t>当月重症心身障がい児（者）通所事業費請求額</t>
  </si>
  <si>
    <t>１． 重症心身障がい児（者）通所事業費明細書（三鷹市用）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</si>
</sst>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  <numFmt numFmtId="178" formatCode="h&quot;時&quot;mm&quot;分&quot;;@"/>
    <numFmt numFmtId="179" formatCode="\(&quot;様&quot;&quot;式&quot;&quot;第&quot;General&quot;号&quot;\)"/>
    <numFmt numFmtId="180" formatCode="0.0_ "/>
    <numFmt numFmtId="181" formatCode="0_ "/>
    <numFmt numFmtId="182" formatCode="#,##0_);[Red]\(#,##0\)"/>
    <numFmt numFmtId="183" formatCode="#,##0.00_);[Red]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#,##0&quot;円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1"/>
      <name val="ＭＳ Ｐ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 diagonalUp="1">
      <left style="dashed"/>
      <right style="dashed"/>
      <top style="thin"/>
      <bottom style="thin"/>
      <diagonal style="dashed"/>
    </border>
    <border diagonalUp="1">
      <left style="dashed"/>
      <right style="thin"/>
      <top style="thin"/>
      <bottom style="thin"/>
      <diagonal style="dash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2" fontId="9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vertical="center"/>
    </xf>
    <xf numFmtId="182" fontId="9" fillId="0" borderId="17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182" fontId="9" fillId="0" borderId="19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horizontal="center" vertical="center"/>
    </xf>
    <xf numFmtId="182" fontId="9" fillId="0" borderId="0" xfId="0" applyNumberFormat="1" applyFont="1" applyFill="1" applyAlignment="1" quotePrefix="1">
      <alignment vertical="center"/>
    </xf>
    <xf numFmtId="182" fontId="9" fillId="0" borderId="18" xfId="48" applyNumberFormat="1" applyFont="1" applyFill="1" applyBorder="1" applyAlignment="1">
      <alignment vertical="center"/>
    </xf>
    <xf numFmtId="182" fontId="9" fillId="33" borderId="20" xfId="0" applyNumberFormat="1" applyFont="1" applyFill="1" applyBorder="1" applyAlignment="1" applyProtection="1">
      <alignment vertical="center"/>
      <protection locked="0"/>
    </xf>
    <xf numFmtId="182" fontId="9" fillId="33" borderId="21" xfId="0" applyNumberFormat="1" applyFont="1" applyFill="1" applyBorder="1" applyAlignment="1" applyProtection="1">
      <alignment vertical="center"/>
      <protection locked="0"/>
    </xf>
    <xf numFmtId="182" fontId="9" fillId="33" borderId="22" xfId="0" applyNumberFormat="1" applyFont="1" applyFill="1" applyBorder="1" applyAlignment="1" applyProtection="1">
      <alignment vertical="center"/>
      <protection locked="0"/>
    </xf>
    <xf numFmtId="182" fontId="9" fillId="33" borderId="23" xfId="0" applyNumberFormat="1" applyFont="1" applyFill="1" applyBorder="1" applyAlignment="1" applyProtection="1">
      <alignment vertical="center"/>
      <protection locked="0"/>
    </xf>
    <xf numFmtId="182" fontId="9" fillId="33" borderId="24" xfId="0" applyNumberFormat="1" applyFont="1" applyFill="1" applyBorder="1" applyAlignment="1" applyProtection="1">
      <alignment vertical="center" shrinkToFit="1"/>
      <protection locked="0"/>
    </xf>
    <xf numFmtId="182" fontId="9" fillId="33" borderId="25" xfId="0" applyNumberFormat="1" applyFont="1" applyFill="1" applyBorder="1" applyAlignment="1" applyProtection="1">
      <alignment vertical="center" shrinkToFit="1"/>
      <protection locked="0"/>
    </xf>
    <xf numFmtId="182" fontId="0" fillId="33" borderId="25" xfId="0" applyNumberFormat="1" applyFill="1" applyBorder="1" applyAlignment="1" applyProtection="1">
      <alignment vertical="center"/>
      <protection locked="0"/>
    </xf>
    <xf numFmtId="182" fontId="0" fillId="33" borderId="26" xfId="0" applyNumberFormat="1" applyFill="1" applyBorder="1" applyAlignment="1" applyProtection="1">
      <alignment vertical="center"/>
      <protection locked="0"/>
    </xf>
    <xf numFmtId="182" fontId="9" fillId="33" borderId="27" xfId="0" applyNumberFormat="1" applyFont="1" applyFill="1" applyBorder="1" applyAlignment="1" applyProtection="1">
      <alignment vertical="center" shrinkToFit="1"/>
      <protection locked="0"/>
    </xf>
    <xf numFmtId="182" fontId="9" fillId="33" borderId="28" xfId="0" applyNumberFormat="1" applyFont="1" applyFill="1" applyBorder="1" applyAlignment="1" applyProtection="1">
      <alignment vertical="center" shrinkToFit="1"/>
      <protection locked="0"/>
    </xf>
    <xf numFmtId="182" fontId="0" fillId="33" borderId="28" xfId="0" applyNumberFormat="1" applyFill="1" applyBorder="1" applyAlignment="1" applyProtection="1">
      <alignment vertical="center"/>
      <protection locked="0"/>
    </xf>
    <xf numFmtId="182" fontId="0" fillId="33" borderId="29" xfId="0" applyNumberForma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center" vertical="center" textRotation="255"/>
    </xf>
    <xf numFmtId="0" fontId="2" fillId="33" borderId="33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35" xfId="0" applyFont="1" applyFill="1" applyBorder="1" applyAlignment="1">
      <alignment horizontal="left" vertical="top"/>
    </xf>
    <xf numFmtId="0" fontId="2" fillId="33" borderId="33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34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176" fontId="2" fillId="33" borderId="31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0" fillId="33" borderId="3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8" fillId="33" borderId="42" xfId="0" applyNumberFormat="1" applyFont="1" applyFill="1" applyBorder="1" applyAlignment="1">
      <alignment horizontal="center" vertical="center"/>
    </xf>
    <xf numFmtId="176" fontId="8" fillId="33" borderId="0" xfId="0" applyNumberFormat="1" applyFont="1" applyFill="1" applyBorder="1" applyAlignment="1">
      <alignment horizontal="center" vertical="center"/>
    </xf>
    <xf numFmtId="176" fontId="8" fillId="33" borderId="35" xfId="0" applyNumberFormat="1" applyFont="1" applyFill="1" applyBorder="1" applyAlignment="1">
      <alignment horizontal="center" vertical="center"/>
    </xf>
    <xf numFmtId="176" fontId="8" fillId="33" borderId="37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/>
    </xf>
    <xf numFmtId="176" fontId="8" fillId="33" borderId="3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6" fontId="8" fillId="33" borderId="38" xfId="0" applyNumberFormat="1" applyFont="1" applyFill="1" applyBorder="1" applyAlignment="1">
      <alignment horizontal="center" vertical="center"/>
    </xf>
    <xf numFmtId="176" fontId="8" fillId="33" borderId="40" xfId="0" applyNumberFormat="1" applyFont="1" applyFill="1" applyBorder="1" applyAlignment="1">
      <alignment horizontal="center" vertical="center"/>
    </xf>
    <xf numFmtId="182" fontId="9" fillId="0" borderId="17" xfId="48" applyNumberFormat="1" applyFont="1" applyFill="1" applyBorder="1" applyAlignment="1">
      <alignment horizontal="right" vertical="center"/>
    </xf>
    <xf numFmtId="182" fontId="9" fillId="0" borderId="18" xfId="48" applyNumberFormat="1" applyFont="1" applyFill="1" applyBorder="1" applyAlignment="1">
      <alignment horizontal="right" vertical="center"/>
    </xf>
    <xf numFmtId="182" fontId="9" fillId="0" borderId="19" xfId="48" applyNumberFormat="1" applyFont="1" applyFill="1" applyBorder="1" applyAlignment="1">
      <alignment horizontal="right" vertical="center"/>
    </xf>
    <xf numFmtId="182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182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182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182" fontId="9" fillId="0" borderId="17" xfId="48" applyNumberFormat="1" applyFont="1" applyBorder="1" applyAlignment="1">
      <alignment horizontal="right" vertical="center"/>
    </xf>
    <xf numFmtId="182" fontId="9" fillId="0" borderId="18" xfId="48" applyNumberFormat="1" applyFont="1" applyBorder="1" applyAlignment="1">
      <alignment horizontal="right" vertical="center"/>
    </xf>
    <xf numFmtId="182" fontId="9" fillId="0" borderId="19" xfId="48" applyNumberFormat="1" applyFont="1" applyBorder="1" applyAlignment="1">
      <alignment horizontal="right" vertical="center"/>
    </xf>
    <xf numFmtId="182" fontId="9" fillId="33" borderId="17" xfId="0" applyNumberFormat="1" applyFont="1" applyFill="1" applyBorder="1" applyAlignment="1" applyProtection="1">
      <alignment horizontal="center" vertical="center"/>
      <protection locked="0"/>
    </xf>
    <xf numFmtId="182" fontId="9" fillId="33" borderId="18" xfId="0" applyNumberFormat="1" applyFont="1" applyFill="1" applyBorder="1" applyAlignment="1" applyProtection="1">
      <alignment horizontal="center" vertical="center"/>
      <protection locked="0"/>
    </xf>
    <xf numFmtId="182" fontId="9" fillId="33" borderId="19" xfId="0" applyNumberFormat="1" applyFont="1" applyFill="1" applyBorder="1" applyAlignment="1" applyProtection="1">
      <alignment horizontal="center" vertical="center"/>
      <protection locked="0"/>
    </xf>
    <xf numFmtId="182" fontId="9" fillId="33" borderId="16" xfId="0" applyNumberFormat="1" applyFont="1" applyFill="1" applyBorder="1" applyAlignment="1" applyProtection="1">
      <alignment horizontal="center" vertical="center"/>
      <protection locked="0"/>
    </xf>
    <xf numFmtId="182" fontId="9" fillId="33" borderId="10" xfId="0" applyNumberFormat="1" applyFont="1" applyFill="1" applyBorder="1" applyAlignment="1" applyProtection="1">
      <alignment horizontal="center" vertical="center"/>
      <protection locked="0"/>
    </xf>
    <xf numFmtId="182" fontId="9" fillId="33" borderId="12" xfId="0" applyNumberFormat="1" applyFont="1" applyFill="1" applyBorder="1" applyAlignment="1" applyProtection="1">
      <alignment horizontal="center" vertical="center"/>
      <protection locked="0"/>
    </xf>
    <xf numFmtId="182" fontId="9" fillId="0" borderId="45" xfId="48" applyNumberFormat="1" applyFont="1" applyFill="1" applyBorder="1" applyAlignment="1">
      <alignment vertical="center"/>
    </xf>
    <xf numFmtId="182" fontId="9" fillId="0" borderId="46" xfId="48" applyNumberFormat="1" applyFont="1" applyFill="1" applyBorder="1" applyAlignment="1">
      <alignment vertical="center"/>
    </xf>
    <xf numFmtId="182" fontId="9" fillId="0" borderId="47" xfId="48" applyNumberFormat="1" applyFont="1" applyFill="1" applyBorder="1" applyAlignment="1">
      <alignment vertical="center"/>
    </xf>
    <xf numFmtId="182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182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82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82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82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182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182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182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82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182" fontId="9" fillId="0" borderId="45" xfId="0" applyNumberFormat="1" applyFont="1" applyFill="1" applyBorder="1" applyAlignment="1">
      <alignment horizontal="center" vertical="center"/>
    </xf>
    <xf numFmtId="182" fontId="9" fillId="0" borderId="46" xfId="0" applyNumberFormat="1" applyFont="1" applyFill="1" applyBorder="1" applyAlignment="1">
      <alignment horizontal="center" vertical="center"/>
    </xf>
    <xf numFmtId="182" fontId="9" fillId="0" borderId="47" xfId="0" applyNumberFormat="1" applyFont="1" applyFill="1" applyBorder="1" applyAlignment="1">
      <alignment horizontal="center" vertical="center"/>
    </xf>
    <xf numFmtId="182" fontId="9" fillId="33" borderId="17" xfId="0" applyNumberFormat="1" applyFont="1" applyFill="1" applyBorder="1" applyAlignment="1" applyProtection="1">
      <alignment horizontal="right" vertical="center"/>
      <protection locked="0"/>
    </xf>
    <xf numFmtId="182" fontId="9" fillId="33" borderId="18" xfId="0" applyNumberFormat="1" applyFont="1" applyFill="1" applyBorder="1" applyAlignment="1" applyProtection="1">
      <alignment horizontal="right" vertical="center"/>
      <protection locked="0"/>
    </xf>
    <xf numFmtId="182" fontId="9" fillId="33" borderId="19" xfId="0" applyNumberFormat="1" applyFont="1" applyFill="1" applyBorder="1" applyAlignment="1" applyProtection="1">
      <alignment horizontal="right" vertical="center"/>
      <protection locked="0"/>
    </xf>
    <xf numFmtId="183" fontId="9" fillId="33" borderId="17" xfId="0" applyNumberFormat="1" applyFont="1" applyFill="1" applyBorder="1" applyAlignment="1" applyProtection="1">
      <alignment horizontal="right" vertical="center"/>
      <protection locked="0"/>
    </xf>
    <xf numFmtId="183" fontId="9" fillId="33" borderId="18" xfId="0" applyNumberFormat="1" applyFont="1" applyFill="1" applyBorder="1" applyAlignment="1" applyProtection="1">
      <alignment horizontal="right" vertical="center"/>
      <protection locked="0"/>
    </xf>
    <xf numFmtId="183" fontId="9" fillId="33" borderId="19" xfId="0" applyNumberFormat="1" applyFont="1" applyFill="1" applyBorder="1" applyAlignment="1" applyProtection="1">
      <alignment horizontal="right" vertical="center"/>
      <protection locked="0"/>
    </xf>
    <xf numFmtId="182" fontId="9" fillId="0" borderId="17" xfId="0" applyNumberFormat="1" applyFont="1" applyFill="1" applyBorder="1" applyAlignment="1">
      <alignment horizontal="right" vertical="center"/>
    </xf>
    <xf numFmtId="182" fontId="9" fillId="0" borderId="18" xfId="0" applyNumberFormat="1" applyFont="1" applyFill="1" applyBorder="1" applyAlignment="1">
      <alignment horizontal="right" vertical="center"/>
    </xf>
    <xf numFmtId="182" fontId="9" fillId="0" borderId="19" xfId="0" applyNumberFormat="1" applyFont="1" applyFill="1" applyBorder="1" applyAlignment="1">
      <alignment horizontal="right" vertical="center"/>
    </xf>
    <xf numFmtId="182" fontId="9" fillId="0" borderId="17" xfId="0" applyNumberFormat="1" applyFont="1" applyFill="1" applyBorder="1" applyAlignment="1">
      <alignment horizontal="center" vertical="center"/>
    </xf>
    <xf numFmtId="182" fontId="9" fillId="0" borderId="18" xfId="0" applyNumberFormat="1" applyFont="1" applyFill="1" applyBorder="1" applyAlignment="1">
      <alignment horizontal="center" vertical="center"/>
    </xf>
    <xf numFmtId="182" fontId="9" fillId="0" borderId="19" xfId="0" applyNumberFormat="1" applyFont="1" applyFill="1" applyBorder="1" applyAlignment="1">
      <alignment horizontal="center" vertical="center"/>
    </xf>
    <xf numFmtId="182" fontId="10" fillId="0" borderId="17" xfId="0" applyNumberFormat="1" applyFont="1" applyFill="1" applyBorder="1" applyAlignment="1">
      <alignment vertical="center" wrapText="1"/>
    </xf>
    <xf numFmtId="182" fontId="10" fillId="0" borderId="18" xfId="0" applyNumberFormat="1" applyFont="1" applyFill="1" applyBorder="1" applyAlignment="1">
      <alignment vertical="center" wrapText="1"/>
    </xf>
    <xf numFmtId="182" fontId="10" fillId="0" borderId="19" xfId="0" applyNumberFormat="1" applyFont="1" applyFill="1" applyBorder="1" applyAlignment="1">
      <alignment vertical="center" wrapText="1"/>
    </xf>
    <xf numFmtId="182" fontId="9" fillId="0" borderId="17" xfId="0" applyNumberFormat="1" applyFont="1" applyFill="1" applyBorder="1" applyAlignment="1">
      <alignment horizontal="center" vertical="center" wrapText="1"/>
    </xf>
    <xf numFmtId="182" fontId="9" fillId="0" borderId="18" xfId="0" applyNumberFormat="1" applyFont="1" applyFill="1" applyBorder="1" applyAlignment="1">
      <alignment horizontal="center" vertical="center" wrapText="1"/>
    </xf>
    <xf numFmtId="182" fontId="9" fillId="0" borderId="19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Alignment="1">
      <alignment horizontal="left" vertical="center"/>
    </xf>
    <xf numFmtId="182" fontId="9" fillId="33" borderId="20" xfId="0" applyNumberFormat="1" applyFont="1" applyFill="1" applyBorder="1" applyAlignment="1" applyProtection="1">
      <alignment horizontal="center" vertical="center"/>
      <protection locked="0"/>
    </xf>
    <xf numFmtId="182" fontId="9" fillId="33" borderId="21" xfId="0" applyNumberFormat="1" applyFont="1" applyFill="1" applyBorder="1" applyAlignment="1" applyProtection="1">
      <alignment horizontal="center" vertical="center"/>
      <protection locked="0"/>
    </xf>
    <xf numFmtId="182" fontId="9" fillId="33" borderId="30" xfId="0" applyNumberFormat="1" applyFont="1" applyFill="1" applyBorder="1" applyAlignment="1" applyProtection="1">
      <alignment horizontal="center" vertical="center"/>
      <protection locked="0"/>
    </xf>
    <xf numFmtId="182" fontId="9" fillId="0" borderId="0" xfId="0" applyNumberFormat="1" applyFont="1" applyFill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/>
    </xf>
    <xf numFmtId="182" fontId="9" fillId="0" borderId="17" xfId="0" applyNumberFormat="1" applyFont="1" applyFill="1" applyBorder="1" applyAlignment="1">
      <alignment horizontal="center" vertical="center" shrinkToFit="1"/>
    </xf>
    <xf numFmtId="182" fontId="9" fillId="0" borderId="18" xfId="0" applyNumberFormat="1" applyFont="1" applyFill="1" applyBorder="1" applyAlignment="1">
      <alignment horizontal="center" vertical="center" shrinkToFit="1"/>
    </xf>
    <xf numFmtId="182" fontId="9" fillId="0" borderId="1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54"/>
  <sheetViews>
    <sheetView tabSelected="1" view="pageBreakPreview" zoomScale="75" zoomScaleNormal="85" zoomScaleSheetLayoutView="75" zoomScalePageLayoutView="0" workbookViewId="0" topLeftCell="A40">
      <selection activeCell="T59" sqref="T59:T60"/>
    </sheetView>
  </sheetViews>
  <sheetFormatPr defaultColWidth="9.00390625" defaultRowHeight="13.5"/>
  <cols>
    <col min="1" max="33" width="2.625" style="2" customWidth="1"/>
    <col min="34" max="42" width="4.625" style="2" customWidth="1"/>
    <col min="43" max="16384" width="9.00390625" style="2" customWidth="1"/>
  </cols>
  <sheetData>
    <row r="1" ht="19.5" customHeight="1">
      <c r="A1" s="2" t="s">
        <v>65</v>
      </c>
    </row>
    <row r="2" spans="1:33" ht="17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27" customHeight="1">
      <c r="A3" s="150" t="s">
        <v>68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</row>
    <row r="4" spans="1:33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7" ht="13.5">
      <c r="A5" s="158" t="s">
        <v>64</v>
      </c>
      <c r="B5" s="158"/>
      <c r="C5" s="158"/>
      <c r="D5" s="158"/>
      <c r="E5" s="158"/>
      <c r="F5" s="158"/>
      <c r="G5" s="158"/>
    </row>
    <row r="6" spans="1:20" ht="13.5">
      <c r="A6" s="158"/>
      <c r="B6" s="158"/>
      <c r="C6" s="158"/>
      <c r="D6" s="158"/>
      <c r="E6" s="158"/>
      <c r="F6" s="158"/>
      <c r="G6" s="158"/>
      <c r="T6" s="21"/>
    </row>
    <row r="8" spans="24:33" ht="13.5">
      <c r="X8" s="8"/>
      <c r="Y8" s="8"/>
      <c r="Z8" s="8"/>
      <c r="AA8" s="8"/>
      <c r="AB8" s="8"/>
      <c r="AC8" s="8"/>
      <c r="AD8" s="8"/>
      <c r="AE8" s="11"/>
      <c r="AF8" s="11"/>
      <c r="AG8" s="11"/>
    </row>
    <row r="9" spans="1:33" ht="13.5" customHeight="1">
      <c r="A9" s="62" t="s">
        <v>0</v>
      </c>
      <c r="B9" s="63"/>
      <c r="C9" s="64"/>
      <c r="D9" s="20"/>
      <c r="E9" s="14"/>
      <c r="F9" s="15"/>
      <c r="G9" s="13"/>
      <c r="H9" s="14"/>
      <c r="I9" s="15"/>
      <c r="J9" s="3"/>
      <c r="K9" s="10" t="s">
        <v>14</v>
      </c>
      <c r="L9" s="9"/>
      <c r="M9" s="20"/>
      <c r="N9" s="14"/>
      <c r="O9" s="15"/>
      <c r="P9" s="13"/>
      <c r="Q9" s="14"/>
      <c r="R9" s="15"/>
      <c r="S9" s="3"/>
      <c r="T9" s="7"/>
      <c r="U9" s="9" t="s">
        <v>13</v>
      </c>
      <c r="V9" s="16"/>
      <c r="W9" s="17"/>
      <c r="X9" s="18"/>
      <c r="Y9" s="19"/>
      <c r="Z9" s="17"/>
      <c r="AA9" s="18"/>
      <c r="AD9" s="9" t="s">
        <v>3</v>
      </c>
      <c r="AE9" s="12"/>
      <c r="AF9" s="11"/>
      <c r="AG9" s="11"/>
    </row>
    <row r="10" spans="1:35" ht="16.5" customHeight="1">
      <c r="A10" s="65"/>
      <c r="B10" s="66"/>
      <c r="C10" s="67"/>
      <c r="D10" s="159"/>
      <c r="E10" s="84"/>
      <c r="F10" s="85"/>
      <c r="G10" s="83"/>
      <c r="H10" s="84"/>
      <c r="I10" s="85"/>
      <c r="J10" s="162"/>
      <c r="K10" s="136"/>
      <c r="L10" s="137"/>
      <c r="M10" s="159"/>
      <c r="N10" s="84"/>
      <c r="O10" s="85"/>
      <c r="P10" s="83"/>
      <c r="Q10" s="84"/>
      <c r="R10" s="85"/>
      <c r="S10" s="135"/>
      <c r="T10" s="136"/>
      <c r="U10" s="137"/>
      <c r="V10" s="159"/>
      <c r="W10" s="84"/>
      <c r="X10" s="85"/>
      <c r="Y10" s="83"/>
      <c r="Z10" s="84"/>
      <c r="AA10" s="85"/>
      <c r="AB10" s="83"/>
      <c r="AC10" s="155"/>
      <c r="AD10" s="156"/>
      <c r="AH10" s="2" t="s">
        <v>40</v>
      </c>
      <c r="AI10" s="2" t="s">
        <v>41</v>
      </c>
    </row>
    <row r="11" spans="1:30" ht="16.5" customHeight="1">
      <c r="A11" s="68"/>
      <c r="B11" s="69"/>
      <c r="C11" s="70"/>
      <c r="D11" s="160"/>
      <c r="E11" s="87"/>
      <c r="F11" s="88"/>
      <c r="G11" s="86"/>
      <c r="H11" s="87"/>
      <c r="I11" s="88"/>
      <c r="J11" s="163"/>
      <c r="K11" s="139"/>
      <c r="L11" s="140"/>
      <c r="M11" s="160"/>
      <c r="N11" s="87"/>
      <c r="O11" s="88"/>
      <c r="P11" s="86"/>
      <c r="Q11" s="87"/>
      <c r="R11" s="88"/>
      <c r="S11" s="138"/>
      <c r="T11" s="139"/>
      <c r="U11" s="140"/>
      <c r="V11" s="160"/>
      <c r="W11" s="87"/>
      <c r="X11" s="88"/>
      <c r="Y11" s="86"/>
      <c r="Z11" s="87"/>
      <c r="AA11" s="88"/>
      <c r="AB11" s="86"/>
      <c r="AC11" s="87"/>
      <c r="AD11" s="157"/>
    </row>
    <row r="15" spans="1:35" ht="13.5" customHeight="1">
      <c r="A15" s="125" t="s">
        <v>7</v>
      </c>
      <c r="B15" s="126"/>
      <c r="C15" s="93"/>
      <c r="D15" s="93"/>
      <c r="E15" s="146"/>
      <c r="F15" s="147"/>
      <c r="G15" s="71"/>
      <c r="H15" s="72"/>
      <c r="I15" s="62" t="s">
        <v>1</v>
      </c>
      <c r="J15" s="64"/>
      <c r="K15" s="146"/>
      <c r="L15" s="147"/>
      <c r="M15" s="71"/>
      <c r="N15" s="72"/>
      <c r="O15" s="93" t="s">
        <v>2</v>
      </c>
      <c r="P15" s="93"/>
      <c r="AH15" s="2" t="s">
        <v>40</v>
      </c>
      <c r="AI15" s="2" t="s">
        <v>61</v>
      </c>
    </row>
    <row r="16" spans="1:16" ht="13.5">
      <c r="A16" s="127"/>
      <c r="B16" s="128"/>
      <c r="C16" s="93"/>
      <c r="D16" s="93"/>
      <c r="E16" s="148"/>
      <c r="F16" s="149"/>
      <c r="G16" s="73"/>
      <c r="H16" s="74"/>
      <c r="I16" s="68"/>
      <c r="J16" s="70"/>
      <c r="K16" s="148"/>
      <c r="L16" s="149"/>
      <c r="M16" s="73"/>
      <c r="N16" s="74"/>
      <c r="O16" s="93"/>
      <c r="P16" s="93"/>
    </row>
    <row r="17" spans="1:33" ht="13.5" customHeight="1">
      <c r="A17" s="127"/>
      <c r="B17" s="128"/>
      <c r="C17" s="119" t="s">
        <v>31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51"/>
      <c r="P17" s="152"/>
      <c r="Q17" s="119" t="s">
        <v>4</v>
      </c>
      <c r="R17" s="141"/>
      <c r="S17" s="141"/>
      <c r="T17" s="141"/>
      <c r="U17" s="142"/>
      <c r="V17" s="161" t="s">
        <v>5</v>
      </c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</row>
    <row r="18" spans="1:33" ht="13.5">
      <c r="A18" s="127"/>
      <c r="B18" s="128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53"/>
      <c r="P18" s="154"/>
      <c r="Q18" s="143"/>
      <c r="R18" s="144"/>
      <c r="S18" s="144"/>
      <c r="T18" s="144"/>
      <c r="U18" s="145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</row>
    <row r="19" spans="1:35" ht="13.5">
      <c r="A19" s="127"/>
      <c r="B19" s="128"/>
      <c r="C19" s="75" t="s">
        <v>32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8"/>
      <c r="Q19" s="75"/>
      <c r="R19" s="77"/>
      <c r="S19" s="77"/>
      <c r="T19" s="77"/>
      <c r="U19" s="7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2" t="s">
        <v>42</v>
      </c>
      <c r="AI19" s="2" t="s">
        <v>43</v>
      </c>
    </row>
    <row r="20" spans="1:35" ht="13.5">
      <c r="A20" s="127"/>
      <c r="B20" s="12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2"/>
      <c r="Q20" s="131"/>
      <c r="R20" s="81"/>
      <c r="S20" s="81"/>
      <c r="T20" s="81"/>
      <c r="U20" s="82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I20" s="2" t="s">
        <v>60</v>
      </c>
    </row>
    <row r="21" spans="1:33" ht="13.5">
      <c r="A21" s="127"/>
      <c r="B21" s="128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77"/>
      <c r="P21" s="78"/>
      <c r="Q21" s="75"/>
      <c r="R21" s="77"/>
      <c r="S21" s="77"/>
      <c r="T21" s="77"/>
      <c r="U21" s="7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</row>
    <row r="22" spans="1:33" ht="13.5">
      <c r="A22" s="127"/>
      <c r="B22" s="128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81"/>
      <c r="P22" s="82"/>
      <c r="Q22" s="131"/>
      <c r="R22" s="81"/>
      <c r="S22" s="81"/>
      <c r="T22" s="81"/>
      <c r="U22" s="82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</row>
    <row r="23" spans="1:33" ht="13.5">
      <c r="A23" s="127"/>
      <c r="B23" s="128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77"/>
      <c r="P23" s="78"/>
      <c r="Q23" s="75"/>
      <c r="R23" s="77"/>
      <c r="S23" s="77"/>
      <c r="T23" s="77"/>
      <c r="U23" s="7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</row>
    <row r="24" spans="1:33" ht="13.5">
      <c r="A24" s="127"/>
      <c r="B24" s="128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81"/>
      <c r="P24" s="82"/>
      <c r="Q24" s="131"/>
      <c r="R24" s="81"/>
      <c r="S24" s="81"/>
      <c r="T24" s="81"/>
      <c r="U24" s="82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</row>
    <row r="25" spans="1:33" ht="13.5">
      <c r="A25" s="127"/>
      <c r="B25" s="128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77"/>
      <c r="P25" s="78"/>
      <c r="Q25" s="75"/>
      <c r="R25" s="77"/>
      <c r="S25" s="77"/>
      <c r="T25" s="77"/>
      <c r="U25" s="7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</row>
    <row r="26" spans="1:33" ht="13.5">
      <c r="A26" s="127"/>
      <c r="B26" s="128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81"/>
      <c r="P26" s="82"/>
      <c r="Q26" s="131"/>
      <c r="R26" s="81"/>
      <c r="S26" s="81"/>
      <c r="T26" s="81"/>
      <c r="U26" s="82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</row>
    <row r="27" spans="1:33" ht="13.5">
      <c r="A27" s="127"/>
      <c r="B27" s="128"/>
      <c r="C27" s="132" t="s">
        <v>6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4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</row>
    <row r="28" spans="1:33" ht="13.5">
      <c r="A28" s="129"/>
      <c r="B28" s="130"/>
      <c r="C28" s="122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4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</row>
    <row r="29" spans="1:33" ht="13.5">
      <c r="A29" s="5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1" spans="1:35" ht="13.5">
      <c r="A31" s="2" t="s">
        <v>53</v>
      </c>
      <c r="AC31" s="2" t="s">
        <v>1</v>
      </c>
      <c r="AD31" s="45"/>
      <c r="AE31" s="45" t="s">
        <v>38</v>
      </c>
      <c r="AF31" s="45"/>
      <c r="AG31" s="45" t="s">
        <v>39</v>
      </c>
      <c r="AH31" s="2" t="s">
        <v>40</v>
      </c>
      <c r="AI31" s="2" t="s">
        <v>44</v>
      </c>
    </row>
    <row r="34" spans="2:33" ht="13.5">
      <c r="B34" s="119" t="s">
        <v>23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1"/>
      <c r="P34" s="53" t="s">
        <v>8</v>
      </c>
      <c r="Q34" s="54"/>
      <c r="R34" s="54"/>
      <c r="S34" s="54"/>
      <c r="T34" s="54"/>
      <c r="U34" s="54"/>
      <c r="V34" s="54"/>
      <c r="W34" s="55"/>
      <c r="X34" s="52"/>
      <c r="Y34" s="51"/>
      <c r="Z34" s="51"/>
      <c r="AA34" s="51"/>
      <c r="AB34" s="51"/>
      <c r="AC34" s="51"/>
      <c r="AD34" s="51"/>
      <c r="AE34" s="51"/>
      <c r="AF34" s="51"/>
      <c r="AG34" s="48"/>
    </row>
    <row r="35" spans="2:35" ht="13.5"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P35" s="56"/>
      <c r="Q35" s="57"/>
      <c r="R35" s="57"/>
      <c r="S35" s="57"/>
      <c r="T35" s="57"/>
      <c r="U35" s="57"/>
      <c r="V35" s="57"/>
      <c r="W35" s="58"/>
      <c r="X35" s="52"/>
      <c r="Y35" s="51"/>
      <c r="Z35" s="51"/>
      <c r="AA35" s="51"/>
      <c r="AB35" s="51"/>
      <c r="AC35" s="51"/>
      <c r="AD35" s="51"/>
      <c r="AE35" s="51"/>
      <c r="AF35" s="51"/>
      <c r="AG35" s="48"/>
      <c r="AH35" s="2" t="s">
        <v>40</v>
      </c>
      <c r="AI35" s="2" t="s">
        <v>62</v>
      </c>
    </row>
    <row r="36" spans="2:35" ht="13.5">
      <c r="B36" s="59" t="s">
        <v>24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  <c r="P36" s="62" t="s">
        <v>12</v>
      </c>
      <c r="Q36" s="63"/>
      <c r="R36" s="63"/>
      <c r="S36" s="64"/>
      <c r="T36" s="99" t="s">
        <v>9</v>
      </c>
      <c r="U36" s="93"/>
      <c r="V36" s="93"/>
      <c r="W36" s="100" t="s">
        <v>16</v>
      </c>
      <c r="X36" s="101"/>
      <c r="Y36" s="101"/>
      <c r="Z36" s="101"/>
      <c r="AA36" s="101"/>
      <c r="AB36" s="101"/>
      <c r="AC36" s="101"/>
      <c r="AD36" s="101"/>
      <c r="AE36" s="101"/>
      <c r="AF36" s="101"/>
      <c r="AG36" s="102"/>
      <c r="AI36" s="2" t="s">
        <v>45</v>
      </c>
    </row>
    <row r="37" spans="2:35" ht="13.5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  <c r="P37" s="65"/>
      <c r="Q37" s="66"/>
      <c r="R37" s="66"/>
      <c r="S37" s="67"/>
      <c r="T37" s="93"/>
      <c r="U37" s="93"/>
      <c r="V37" s="93"/>
      <c r="W37" s="103"/>
      <c r="X37" s="104"/>
      <c r="Y37" s="104"/>
      <c r="Z37" s="104"/>
      <c r="AA37" s="104"/>
      <c r="AB37" s="104"/>
      <c r="AC37" s="104"/>
      <c r="AD37" s="104"/>
      <c r="AE37" s="104"/>
      <c r="AF37" s="104"/>
      <c r="AG37" s="105"/>
      <c r="AI37" s="2" t="s">
        <v>47</v>
      </c>
    </row>
    <row r="38" spans="2:33" ht="13.5">
      <c r="B38" s="59" t="s">
        <v>25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P38" s="65"/>
      <c r="Q38" s="66"/>
      <c r="R38" s="66"/>
      <c r="S38" s="67"/>
      <c r="T38" s="93"/>
      <c r="U38" s="93"/>
      <c r="V38" s="93"/>
      <c r="W38" s="103"/>
      <c r="X38" s="104"/>
      <c r="Y38" s="104"/>
      <c r="Z38" s="104"/>
      <c r="AA38" s="104"/>
      <c r="AB38" s="104"/>
      <c r="AC38" s="104"/>
      <c r="AD38" s="104"/>
      <c r="AE38" s="104"/>
      <c r="AF38" s="104"/>
      <c r="AG38" s="105"/>
    </row>
    <row r="39" spans="2:33" ht="13.5"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P39" s="65"/>
      <c r="Q39" s="66"/>
      <c r="R39" s="66"/>
      <c r="S39" s="67"/>
      <c r="T39" s="93"/>
      <c r="U39" s="93"/>
      <c r="V39" s="93"/>
      <c r="W39" s="103"/>
      <c r="X39" s="104"/>
      <c r="Y39" s="104"/>
      <c r="Z39" s="104"/>
      <c r="AA39" s="104"/>
      <c r="AB39" s="104"/>
      <c r="AC39" s="104"/>
      <c r="AD39" s="104"/>
      <c r="AE39" s="104"/>
      <c r="AF39" s="104"/>
      <c r="AG39" s="105"/>
    </row>
    <row r="40" spans="2:33" ht="13.5">
      <c r="B40" s="59" t="s">
        <v>26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P40" s="65"/>
      <c r="Q40" s="66"/>
      <c r="R40" s="66"/>
      <c r="S40" s="67"/>
      <c r="T40" s="93"/>
      <c r="U40" s="93"/>
      <c r="V40" s="93"/>
      <c r="W40" s="106"/>
      <c r="X40" s="107"/>
      <c r="Y40" s="107"/>
      <c r="Z40" s="107"/>
      <c r="AA40" s="107"/>
      <c r="AB40" s="107"/>
      <c r="AC40" s="107"/>
      <c r="AD40" s="107"/>
      <c r="AE40" s="107"/>
      <c r="AF40" s="107"/>
      <c r="AG40" s="108"/>
    </row>
    <row r="41" spans="2:33" ht="13.5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P41" s="65"/>
      <c r="Q41" s="66"/>
      <c r="R41" s="66"/>
      <c r="S41" s="67"/>
      <c r="T41" s="93" t="s">
        <v>10</v>
      </c>
      <c r="U41" s="93"/>
      <c r="V41" s="93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2:33" ht="13.5">
      <c r="B42" s="59" t="s">
        <v>27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  <c r="P42" s="65"/>
      <c r="Q42" s="66"/>
      <c r="R42" s="66"/>
      <c r="S42" s="67"/>
      <c r="T42" s="93"/>
      <c r="U42" s="93"/>
      <c r="V42" s="93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2:33" ht="13.5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  <c r="P43" s="65"/>
      <c r="Q43" s="66"/>
      <c r="R43" s="66"/>
      <c r="S43" s="67"/>
      <c r="T43" s="62" t="s">
        <v>11</v>
      </c>
      <c r="U43" s="63"/>
      <c r="V43" s="63"/>
      <c r="W43" s="75"/>
      <c r="X43" s="76"/>
      <c r="Y43" s="76"/>
      <c r="Z43" s="76"/>
      <c r="AA43" s="76"/>
      <c r="AB43" s="76"/>
      <c r="AC43" s="76"/>
      <c r="AD43" s="76"/>
      <c r="AE43" s="76"/>
      <c r="AF43" s="76"/>
      <c r="AG43" s="94"/>
    </row>
    <row r="44" spans="16:33" ht="13.5">
      <c r="P44" s="65"/>
      <c r="Q44" s="66"/>
      <c r="R44" s="66"/>
      <c r="S44" s="67"/>
      <c r="T44" s="65"/>
      <c r="U44" s="66"/>
      <c r="V44" s="66"/>
      <c r="W44" s="95"/>
      <c r="X44" s="96"/>
      <c r="Y44" s="96"/>
      <c r="Z44" s="96"/>
      <c r="AA44" s="96"/>
      <c r="AB44" s="96"/>
      <c r="AC44" s="96"/>
      <c r="AD44" s="96"/>
      <c r="AE44" s="96"/>
      <c r="AF44" s="96"/>
      <c r="AG44" s="97"/>
    </row>
    <row r="45" spans="16:33" ht="13.5">
      <c r="P45" s="65"/>
      <c r="Q45" s="66"/>
      <c r="R45" s="66"/>
      <c r="S45" s="67"/>
      <c r="T45" s="65"/>
      <c r="U45" s="66"/>
      <c r="V45" s="66"/>
      <c r="W45" s="95"/>
      <c r="X45" s="96"/>
      <c r="Y45" s="96"/>
      <c r="Z45" s="96"/>
      <c r="AA45" s="96"/>
      <c r="AB45" s="96"/>
      <c r="AC45" s="96"/>
      <c r="AD45" s="96"/>
      <c r="AE45" s="96"/>
      <c r="AF45" s="96"/>
      <c r="AG45" s="97"/>
    </row>
    <row r="46" spans="16:38" ht="13.5">
      <c r="P46" s="65"/>
      <c r="Q46" s="66"/>
      <c r="R46" s="66"/>
      <c r="S46" s="67"/>
      <c r="T46" s="65"/>
      <c r="U46" s="66"/>
      <c r="V46" s="66"/>
      <c r="W46" s="95"/>
      <c r="X46" s="96"/>
      <c r="Y46" s="96"/>
      <c r="Z46" s="96"/>
      <c r="AA46" s="96"/>
      <c r="AB46" s="96"/>
      <c r="AC46" s="96"/>
      <c r="AD46" s="96"/>
      <c r="AE46" s="96"/>
      <c r="AF46" s="96"/>
      <c r="AG46" s="97"/>
      <c r="AL46" s="2" t="s">
        <v>57</v>
      </c>
    </row>
    <row r="47" spans="16:33" ht="13.5">
      <c r="P47" s="65"/>
      <c r="Q47" s="66"/>
      <c r="R47" s="66"/>
      <c r="S47" s="67"/>
      <c r="T47" s="68"/>
      <c r="U47" s="69"/>
      <c r="V47" s="69"/>
      <c r="W47" s="79"/>
      <c r="X47" s="80"/>
      <c r="Y47" s="80"/>
      <c r="Z47" s="80"/>
      <c r="AA47" s="80"/>
      <c r="AB47" s="80"/>
      <c r="AC47" s="80"/>
      <c r="AD47" s="80"/>
      <c r="AE47" s="80"/>
      <c r="AF47" s="80"/>
      <c r="AG47" s="98"/>
    </row>
    <row r="48" spans="16:33" ht="13.5">
      <c r="P48" s="65"/>
      <c r="Q48" s="66"/>
      <c r="R48" s="66"/>
      <c r="S48" s="67"/>
      <c r="T48" s="93" t="s">
        <v>17</v>
      </c>
      <c r="U48" s="93"/>
      <c r="V48" s="93"/>
      <c r="W48" s="109" t="s">
        <v>15</v>
      </c>
      <c r="X48" s="110"/>
      <c r="Y48" s="110"/>
      <c r="Z48" s="110"/>
      <c r="AA48" s="110"/>
      <c r="AB48" s="110"/>
      <c r="AC48" s="110"/>
      <c r="AD48" s="110"/>
      <c r="AE48" s="110"/>
      <c r="AF48" s="110"/>
      <c r="AG48" s="111"/>
    </row>
    <row r="49" spans="16:35" ht="13.5">
      <c r="P49" s="65"/>
      <c r="Q49" s="66"/>
      <c r="R49" s="66"/>
      <c r="S49" s="67"/>
      <c r="T49" s="93"/>
      <c r="U49" s="93"/>
      <c r="V49" s="93"/>
      <c r="W49" s="112"/>
      <c r="X49" s="113"/>
      <c r="Y49" s="113"/>
      <c r="Z49" s="113"/>
      <c r="AA49" s="113"/>
      <c r="AB49" s="113"/>
      <c r="AC49" s="113"/>
      <c r="AD49" s="113"/>
      <c r="AE49" s="113"/>
      <c r="AF49" s="113"/>
      <c r="AG49" s="114"/>
      <c r="AH49" s="2" t="s">
        <v>40</v>
      </c>
      <c r="AI49" s="2" t="s">
        <v>63</v>
      </c>
    </row>
    <row r="50" spans="16:33" ht="13.5">
      <c r="P50" s="68"/>
      <c r="Q50" s="69"/>
      <c r="R50" s="69"/>
      <c r="S50" s="70"/>
      <c r="T50" s="93"/>
      <c r="U50" s="93"/>
      <c r="V50" s="93"/>
      <c r="W50" s="115"/>
      <c r="X50" s="116"/>
      <c r="Y50" s="116"/>
      <c r="Z50" s="116"/>
      <c r="AA50" s="116"/>
      <c r="AB50" s="116"/>
      <c r="AC50" s="116"/>
      <c r="AD50" s="116"/>
      <c r="AE50" s="116"/>
      <c r="AF50" s="116"/>
      <c r="AG50" s="117"/>
    </row>
    <row r="51" ht="13.5">
      <c r="B51" s="46" t="s">
        <v>54</v>
      </c>
    </row>
    <row r="52" ht="13.5">
      <c r="C52" s="2" t="s">
        <v>71</v>
      </c>
    </row>
    <row r="53" ht="13.5">
      <c r="C53" s="2" t="s">
        <v>56</v>
      </c>
    </row>
    <row r="54" ht="13.5">
      <c r="C54" s="2" t="s">
        <v>55</v>
      </c>
    </row>
  </sheetData>
  <sheetProtection/>
  <mergeCells count="63">
    <mergeCell ref="D10:F11"/>
    <mergeCell ref="V17:AG18"/>
    <mergeCell ref="V10:X11"/>
    <mergeCell ref="Y10:AA11"/>
    <mergeCell ref="J10:L11"/>
    <mergeCell ref="G10:I11"/>
    <mergeCell ref="A3:AG3"/>
    <mergeCell ref="O15:P16"/>
    <mergeCell ref="I15:J16"/>
    <mergeCell ref="C17:P18"/>
    <mergeCell ref="AB10:AD11"/>
    <mergeCell ref="M15:N16"/>
    <mergeCell ref="A5:E6"/>
    <mergeCell ref="M10:O11"/>
    <mergeCell ref="F5:G6"/>
    <mergeCell ref="C15:D16"/>
    <mergeCell ref="C27:U28"/>
    <mergeCell ref="C23:P24"/>
    <mergeCell ref="V19:AG20"/>
    <mergeCell ref="S10:U11"/>
    <mergeCell ref="Q17:U18"/>
    <mergeCell ref="Q19:U20"/>
    <mergeCell ref="Q23:U24"/>
    <mergeCell ref="Q21:U22"/>
    <mergeCell ref="E15:F16"/>
    <mergeCell ref="K15:L16"/>
    <mergeCell ref="AD34:AD35"/>
    <mergeCell ref="V23:AG24"/>
    <mergeCell ref="AB34:AB35"/>
    <mergeCell ref="B34:M35"/>
    <mergeCell ref="A15:B28"/>
    <mergeCell ref="C21:P22"/>
    <mergeCell ref="Q25:U26"/>
    <mergeCell ref="V21:AG22"/>
    <mergeCell ref="V25:AG26"/>
    <mergeCell ref="AE34:AE35"/>
    <mergeCell ref="T48:V50"/>
    <mergeCell ref="T43:V47"/>
    <mergeCell ref="T41:V42"/>
    <mergeCell ref="W43:AG47"/>
    <mergeCell ref="T36:V40"/>
    <mergeCell ref="W36:AG40"/>
    <mergeCell ref="W48:AG50"/>
    <mergeCell ref="B42:M43"/>
    <mergeCell ref="A9:C11"/>
    <mergeCell ref="G15:H16"/>
    <mergeCell ref="B36:M37"/>
    <mergeCell ref="C19:P20"/>
    <mergeCell ref="P10:R11"/>
    <mergeCell ref="B38:M39"/>
    <mergeCell ref="B40:M41"/>
    <mergeCell ref="C25:P26"/>
    <mergeCell ref="P36:S50"/>
    <mergeCell ref="AG34:AG35"/>
    <mergeCell ref="W41:AG42"/>
    <mergeCell ref="V27:AG28"/>
    <mergeCell ref="AC34:AC35"/>
    <mergeCell ref="AA34:AA35"/>
    <mergeCell ref="Y34:Y35"/>
    <mergeCell ref="X34:X35"/>
    <mergeCell ref="P34:W35"/>
    <mergeCell ref="Z34:Z35"/>
    <mergeCell ref="AF34:AF35"/>
  </mergeCells>
  <dataValidations count="1">
    <dataValidation type="list" allowBlank="1" showInputMessage="1" showErrorMessage="1" sqref="C19:P20">
      <formula1>"　,生活介護,児童発達支援事業,児童発達支援センター,医療型児童発達支援センター"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31"/>
  <sheetViews>
    <sheetView view="pageBreakPreview" zoomScale="75" zoomScaleSheetLayoutView="75" zoomScalePageLayoutView="0" workbookViewId="0" topLeftCell="A19">
      <selection activeCell="AH40" sqref="AG40:AH41"/>
    </sheetView>
  </sheetViews>
  <sheetFormatPr defaultColWidth="2.625" defaultRowHeight="13.5"/>
  <cols>
    <col min="1" max="1" width="3.125" style="22" customWidth="1"/>
    <col min="2" max="7" width="2.75390625" style="22" customWidth="1"/>
    <col min="8" max="8" width="4.25390625" style="22" customWidth="1"/>
    <col min="9" max="10" width="2.75390625" style="22" customWidth="1"/>
    <col min="11" max="19" width="2.625" style="22" customWidth="1"/>
    <col min="20" max="20" width="2.50390625" style="22" customWidth="1"/>
    <col min="21" max="23" width="2.625" style="22" customWidth="1"/>
    <col min="24" max="24" width="4.25390625" style="22" customWidth="1"/>
    <col min="25" max="38" width="2.875" style="22" customWidth="1"/>
    <col min="39" max="60" width="2.625" style="22" customWidth="1"/>
    <col min="61" max="62" width="6.75390625" style="22" customWidth="1"/>
    <col min="63" max="63" width="6.00390625" style="22" bestFit="1" customWidth="1"/>
    <col min="64" max="16384" width="2.625" style="22" customWidth="1"/>
  </cols>
  <sheetData>
    <row r="1" ht="27" customHeight="1">
      <c r="A1" s="2" t="s">
        <v>66</v>
      </c>
    </row>
    <row r="2" ht="21" customHeight="1"/>
    <row r="3" spans="7:38" ht="35.25" customHeight="1">
      <c r="G3" s="217" t="s">
        <v>67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J3" s="23"/>
      <c r="AK3" s="23"/>
      <c r="AL3" s="23"/>
    </row>
    <row r="4" spans="3:38" ht="24.75" customHeight="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20:41" ht="31.5" customHeight="1">
      <c r="T5" s="203"/>
      <c r="U5" s="204"/>
      <c r="V5" s="204"/>
      <c r="W5" s="204"/>
      <c r="X5" s="205"/>
      <c r="Y5" s="213"/>
      <c r="Z5" s="214"/>
      <c r="AA5" s="214"/>
      <c r="AB5" s="215"/>
      <c r="AC5" s="203" t="s">
        <v>1</v>
      </c>
      <c r="AD5" s="204"/>
      <c r="AE5" s="205"/>
      <c r="AF5" s="213"/>
      <c r="AG5" s="214"/>
      <c r="AH5" s="214"/>
      <c r="AI5" s="215"/>
      <c r="AJ5" s="203" t="s">
        <v>18</v>
      </c>
      <c r="AK5" s="204"/>
      <c r="AL5" s="205"/>
      <c r="AN5" s="22" t="s">
        <v>48</v>
      </c>
      <c r="AO5" s="22" t="s">
        <v>59</v>
      </c>
    </row>
    <row r="6" ht="21.75" customHeight="1"/>
    <row r="7" spans="20:57" ht="33.75" customHeight="1">
      <c r="T7" s="218" t="s">
        <v>8</v>
      </c>
      <c r="U7" s="219"/>
      <c r="V7" s="219"/>
      <c r="W7" s="219"/>
      <c r="X7" s="220"/>
      <c r="Y7" s="33"/>
      <c r="Z7" s="34"/>
      <c r="AA7" s="34"/>
      <c r="AB7" s="34"/>
      <c r="AC7" s="34"/>
      <c r="AD7" s="34"/>
      <c r="AE7" s="34"/>
      <c r="AF7" s="34"/>
      <c r="AG7" s="34"/>
      <c r="AH7" s="34"/>
      <c r="AI7" s="35"/>
      <c r="AJ7" s="35"/>
      <c r="AK7" s="35"/>
      <c r="AL7" s="36"/>
      <c r="AN7" s="22" t="s">
        <v>46</v>
      </c>
      <c r="AO7" s="216" t="s">
        <v>58</v>
      </c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2" t="s">
        <v>49</v>
      </c>
    </row>
    <row r="8" spans="2:41" ht="21.75" customHeight="1">
      <c r="B8" s="25" t="s">
        <v>28</v>
      </c>
      <c r="C8" s="26"/>
      <c r="D8" s="26"/>
      <c r="E8" s="26"/>
      <c r="F8" s="26"/>
      <c r="G8" s="26"/>
      <c r="H8" s="27"/>
      <c r="I8" s="26" t="s">
        <v>33</v>
      </c>
      <c r="J8" s="28"/>
      <c r="K8" s="194"/>
      <c r="L8" s="195"/>
      <c r="M8" s="195"/>
      <c r="N8" s="195"/>
      <c r="O8" s="195"/>
      <c r="P8" s="195"/>
      <c r="Q8" s="196"/>
      <c r="T8" s="206" t="s">
        <v>20</v>
      </c>
      <c r="U8" s="207"/>
      <c r="V8" s="207"/>
      <c r="W8" s="207"/>
      <c r="X8" s="208"/>
      <c r="Y8" s="182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4"/>
      <c r="AM8" s="29"/>
      <c r="AN8" s="30"/>
      <c r="AO8" s="30"/>
    </row>
    <row r="9" spans="2:41" ht="21.75" customHeight="1">
      <c r="B9" s="25" t="s">
        <v>29</v>
      </c>
      <c r="C9" s="26"/>
      <c r="D9" s="26"/>
      <c r="E9" s="26"/>
      <c r="F9" s="26"/>
      <c r="G9" s="26"/>
      <c r="H9" s="27"/>
      <c r="I9" s="26" t="s">
        <v>34</v>
      </c>
      <c r="J9" s="28"/>
      <c r="K9" s="194"/>
      <c r="L9" s="195"/>
      <c r="M9" s="195"/>
      <c r="N9" s="195"/>
      <c r="O9" s="195"/>
      <c r="P9" s="195"/>
      <c r="Q9" s="196"/>
      <c r="T9" s="206"/>
      <c r="U9" s="207"/>
      <c r="V9" s="207"/>
      <c r="W9" s="207"/>
      <c r="X9" s="208"/>
      <c r="Y9" s="185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7"/>
      <c r="AM9" s="29"/>
      <c r="AO9" s="30"/>
    </row>
    <row r="10" spans="2:41" ht="21.75" customHeight="1">
      <c r="B10" s="25" t="s">
        <v>30</v>
      </c>
      <c r="C10" s="26"/>
      <c r="D10" s="26"/>
      <c r="E10" s="26"/>
      <c r="F10" s="26"/>
      <c r="G10" s="26"/>
      <c r="H10" s="27"/>
      <c r="I10" s="26" t="s">
        <v>35</v>
      </c>
      <c r="J10" s="28"/>
      <c r="K10" s="197"/>
      <c r="L10" s="198"/>
      <c r="M10" s="198"/>
      <c r="N10" s="198"/>
      <c r="O10" s="198"/>
      <c r="P10" s="198"/>
      <c r="Q10" s="199"/>
      <c r="T10" s="206"/>
      <c r="U10" s="207"/>
      <c r="V10" s="207"/>
      <c r="W10" s="207"/>
      <c r="X10" s="20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7"/>
      <c r="AM10" s="29"/>
      <c r="AN10" s="30"/>
      <c r="AO10" s="30"/>
    </row>
    <row r="11" spans="2:41" ht="21.75" customHeight="1">
      <c r="B11" s="25" t="s">
        <v>51</v>
      </c>
      <c r="C11" s="26"/>
      <c r="D11" s="26"/>
      <c r="E11" s="26"/>
      <c r="F11" s="26"/>
      <c r="G11" s="26"/>
      <c r="H11" s="26" t="s">
        <v>36</v>
      </c>
      <c r="I11" s="27"/>
      <c r="J11" s="28"/>
      <c r="K11" s="200"/>
      <c r="L11" s="201"/>
      <c r="M11" s="201"/>
      <c r="N11" s="201"/>
      <c r="O11" s="201"/>
      <c r="P11" s="201"/>
      <c r="Q11" s="202"/>
      <c r="T11" s="206"/>
      <c r="U11" s="207"/>
      <c r="V11" s="207"/>
      <c r="W11" s="207"/>
      <c r="X11" s="208"/>
      <c r="Y11" s="188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90"/>
      <c r="AM11" s="29"/>
      <c r="AN11" s="30"/>
      <c r="AO11" s="30"/>
    </row>
    <row r="12" spans="1:41" ht="1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AM12" s="29"/>
      <c r="AN12" s="29"/>
      <c r="AO12" s="29"/>
    </row>
    <row r="13" spans="2:41" ht="39" customHeight="1">
      <c r="B13" s="209" t="s">
        <v>69</v>
      </c>
      <c r="C13" s="210"/>
      <c r="D13" s="210"/>
      <c r="E13" s="210"/>
      <c r="F13" s="210"/>
      <c r="G13" s="210"/>
      <c r="H13" s="210"/>
      <c r="I13" s="211"/>
      <c r="J13" s="204" t="s">
        <v>19</v>
      </c>
      <c r="K13" s="204"/>
      <c r="L13" s="204"/>
      <c r="M13" s="204"/>
      <c r="N13" s="204"/>
      <c r="O13" s="204"/>
      <c r="P13" s="204"/>
      <c r="Q13" s="204"/>
      <c r="R13" s="204"/>
      <c r="S13" s="205"/>
      <c r="T13" s="209" t="s">
        <v>37</v>
      </c>
      <c r="U13" s="210"/>
      <c r="V13" s="211"/>
      <c r="W13" s="209" t="s">
        <v>52</v>
      </c>
      <c r="X13" s="210"/>
      <c r="Y13" s="210"/>
      <c r="Z13" s="210"/>
      <c r="AA13" s="210"/>
      <c r="AB13" s="211"/>
      <c r="AC13" s="203" t="s">
        <v>22</v>
      </c>
      <c r="AD13" s="204"/>
      <c r="AE13" s="204"/>
      <c r="AF13" s="204"/>
      <c r="AG13" s="204"/>
      <c r="AH13" s="204"/>
      <c r="AI13" s="204"/>
      <c r="AJ13" s="204"/>
      <c r="AK13" s="204"/>
      <c r="AL13" s="205"/>
      <c r="AO13" s="31"/>
    </row>
    <row r="14" spans="2:63" ht="39" customHeight="1">
      <c r="B14" s="173"/>
      <c r="C14" s="174"/>
      <c r="D14" s="174"/>
      <c r="E14" s="174"/>
      <c r="F14" s="174"/>
      <c r="G14" s="174"/>
      <c r="H14" s="174"/>
      <c r="I14" s="175"/>
      <c r="J14" s="37"/>
      <c r="K14" s="38"/>
      <c r="L14" s="38"/>
      <c r="M14" s="39"/>
      <c r="N14" s="39"/>
      <c r="O14" s="39"/>
      <c r="P14" s="39"/>
      <c r="Q14" s="39"/>
      <c r="R14" s="39"/>
      <c r="S14" s="40"/>
      <c r="T14" s="167"/>
      <c r="U14" s="168"/>
      <c r="V14" s="169"/>
      <c r="W14" s="170">
        <f>IF(T14&gt;0,$K$11,"")</f>
      </c>
      <c r="X14" s="171"/>
      <c r="Y14" s="171"/>
      <c r="Z14" s="171"/>
      <c r="AA14" s="171"/>
      <c r="AB14" s="172"/>
      <c r="AC14" s="164">
        <f>IF(T14&gt;0,T14*W14,"")</f>
      </c>
      <c r="AD14" s="165"/>
      <c r="AE14" s="165"/>
      <c r="AF14" s="165"/>
      <c r="AG14" s="165"/>
      <c r="AH14" s="165"/>
      <c r="AI14" s="165"/>
      <c r="AJ14" s="165"/>
      <c r="AK14" s="165"/>
      <c r="AL14" s="166"/>
      <c r="AN14" s="22" t="s">
        <v>46</v>
      </c>
      <c r="AO14" s="212" t="s">
        <v>50</v>
      </c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</row>
    <row r="15" spans="2:63" ht="39" customHeight="1">
      <c r="B15" s="173"/>
      <c r="C15" s="174"/>
      <c r="D15" s="174"/>
      <c r="E15" s="174"/>
      <c r="F15" s="174"/>
      <c r="G15" s="174"/>
      <c r="H15" s="174"/>
      <c r="I15" s="175"/>
      <c r="J15" s="37"/>
      <c r="K15" s="38"/>
      <c r="L15" s="38"/>
      <c r="M15" s="39"/>
      <c r="N15" s="39"/>
      <c r="O15" s="39"/>
      <c r="P15" s="39"/>
      <c r="Q15" s="39"/>
      <c r="R15" s="39"/>
      <c r="S15" s="40"/>
      <c r="T15" s="167"/>
      <c r="U15" s="168"/>
      <c r="V15" s="169"/>
      <c r="W15" s="170">
        <f aca="true" t="shared" si="0" ref="W15:W24">IF(T15&gt;0,$K$11,"")</f>
      </c>
      <c r="X15" s="171"/>
      <c r="Y15" s="171"/>
      <c r="Z15" s="171"/>
      <c r="AA15" s="171"/>
      <c r="AB15" s="172"/>
      <c r="AC15" s="164">
        <f aca="true" t="shared" si="1" ref="AC15:AC24">IF(T15&gt;0,T15*W15,"")</f>
      </c>
      <c r="AD15" s="165"/>
      <c r="AE15" s="165"/>
      <c r="AF15" s="165"/>
      <c r="AG15" s="165"/>
      <c r="AH15" s="165"/>
      <c r="AI15" s="165"/>
      <c r="AJ15" s="165"/>
      <c r="AK15" s="165"/>
      <c r="AL15" s="166"/>
      <c r="AN15" s="22" t="str">
        <f>IF(ISBLANK(M15)," ",IF(AND(M15&gt;0,M15&lt;4),M15))</f>
        <v> </v>
      </c>
      <c r="AO15" s="22" t="str">
        <f>IF(ISBLANK(M15)," ",IF(AND(N15=1,O15=1),VALUE(CONCATENATE(N15,O15))))</f>
        <v> </v>
      </c>
      <c r="AP15" s="22" t="str">
        <f>IF(ISBLANK(M15)," ",IF(AND(P15&gt;0,P15&lt;6,Q15&gt;0,Q15&lt;4),VALUE(CONCATENATE(P15,Q15))))</f>
        <v> </v>
      </c>
      <c r="AQ15" s="22" t="str">
        <f>IF(ISBLANK(M15)," ",IF(AND(OR(R15=1,R15=5),OR(S15&gt;0,S15&lt;4)),VALUE(CONCATENATE(R15,S15))))</f>
        <v> </v>
      </c>
      <c r="AS15" s="22" t="str">
        <f>IF(ISBLANK(M15)," ",VLOOKUP(AN15,$AX$14:$AY$18,2,2))</f>
        <v> </v>
      </c>
      <c r="AT15" s="22" t="str">
        <f>IF(ISBLANK(M15)," ",VLOOKUP(+$AO15,$AZ$14:$BA$20,2,2))</f>
        <v> </v>
      </c>
      <c r="AU15" s="22" t="str">
        <f>IF(ISBLANK(M15)," ",VLOOKUP($AP15,$BB$14:$BC$26,2,2))</f>
        <v> </v>
      </c>
      <c r="AV15" s="22" t="str">
        <f>IF(ISBLANK(M15)," ",VLOOKUP($AQ15,$BD$14:$BE$24,2,2))</f>
        <v> </v>
      </c>
      <c r="BI15" s="29"/>
      <c r="BJ15" s="29"/>
      <c r="BK15" s="29"/>
    </row>
    <row r="16" spans="2:63" ht="39" customHeight="1">
      <c r="B16" s="173"/>
      <c r="C16" s="174"/>
      <c r="D16" s="174"/>
      <c r="E16" s="174"/>
      <c r="F16" s="174"/>
      <c r="G16" s="174"/>
      <c r="H16" s="174"/>
      <c r="I16" s="175"/>
      <c r="J16" s="37"/>
      <c r="K16" s="38"/>
      <c r="L16" s="38"/>
      <c r="M16" s="39"/>
      <c r="N16" s="39"/>
      <c r="O16" s="39"/>
      <c r="P16" s="39"/>
      <c r="Q16" s="39"/>
      <c r="R16" s="39"/>
      <c r="S16" s="40"/>
      <c r="T16" s="167"/>
      <c r="U16" s="168"/>
      <c r="V16" s="169"/>
      <c r="W16" s="170">
        <f t="shared" si="0"/>
      </c>
      <c r="X16" s="171"/>
      <c r="Y16" s="171"/>
      <c r="Z16" s="171"/>
      <c r="AA16" s="171"/>
      <c r="AB16" s="172"/>
      <c r="AC16" s="164">
        <f t="shared" si="1"/>
      </c>
      <c r="AD16" s="165"/>
      <c r="AE16" s="165"/>
      <c r="AF16" s="165"/>
      <c r="AG16" s="165"/>
      <c r="AH16" s="165"/>
      <c r="AI16" s="165"/>
      <c r="AJ16" s="165"/>
      <c r="AK16" s="165"/>
      <c r="AL16" s="166"/>
      <c r="BI16" s="29"/>
      <c r="BJ16" s="29"/>
      <c r="BK16" s="29"/>
    </row>
    <row r="17" spans="2:63" ht="39" customHeight="1">
      <c r="B17" s="173"/>
      <c r="C17" s="174"/>
      <c r="D17" s="174"/>
      <c r="E17" s="174"/>
      <c r="F17" s="174"/>
      <c r="G17" s="174"/>
      <c r="H17" s="174"/>
      <c r="I17" s="175"/>
      <c r="J17" s="37"/>
      <c r="K17" s="38"/>
      <c r="L17" s="38"/>
      <c r="M17" s="39"/>
      <c r="N17" s="39"/>
      <c r="O17" s="39"/>
      <c r="P17" s="39"/>
      <c r="Q17" s="39"/>
      <c r="R17" s="39"/>
      <c r="S17" s="40"/>
      <c r="T17" s="167"/>
      <c r="U17" s="168"/>
      <c r="V17" s="169"/>
      <c r="W17" s="170">
        <f t="shared" si="0"/>
      </c>
      <c r="X17" s="171"/>
      <c r="Y17" s="171"/>
      <c r="Z17" s="171"/>
      <c r="AA17" s="171"/>
      <c r="AB17" s="172"/>
      <c r="AC17" s="164">
        <f t="shared" si="1"/>
      </c>
      <c r="AD17" s="165"/>
      <c r="AE17" s="165"/>
      <c r="AF17" s="165"/>
      <c r="AG17" s="165"/>
      <c r="AH17" s="165"/>
      <c r="AI17" s="165"/>
      <c r="AJ17" s="165"/>
      <c r="AK17" s="165"/>
      <c r="AL17" s="166"/>
      <c r="BI17" s="29"/>
      <c r="BJ17" s="29"/>
      <c r="BK17" s="29"/>
    </row>
    <row r="18" spans="2:63" ht="39" customHeight="1">
      <c r="B18" s="173"/>
      <c r="C18" s="174"/>
      <c r="D18" s="174"/>
      <c r="E18" s="174"/>
      <c r="F18" s="174"/>
      <c r="G18" s="174"/>
      <c r="H18" s="174"/>
      <c r="I18" s="175"/>
      <c r="J18" s="37"/>
      <c r="K18" s="38"/>
      <c r="L18" s="38"/>
      <c r="M18" s="39"/>
      <c r="N18" s="39"/>
      <c r="O18" s="39"/>
      <c r="P18" s="39"/>
      <c r="Q18" s="39"/>
      <c r="R18" s="39"/>
      <c r="S18" s="40"/>
      <c r="T18" s="167"/>
      <c r="U18" s="168"/>
      <c r="V18" s="169"/>
      <c r="W18" s="170">
        <f t="shared" si="0"/>
      </c>
      <c r="X18" s="171"/>
      <c r="Y18" s="171"/>
      <c r="Z18" s="171"/>
      <c r="AA18" s="171"/>
      <c r="AB18" s="172"/>
      <c r="AC18" s="164">
        <f t="shared" si="1"/>
      </c>
      <c r="AD18" s="165"/>
      <c r="AE18" s="165"/>
      <c r="AF18" s="165"/>
      <c r="AG18" s="165"/>
      <c r="AH18" s="165"/>
      <c r="AI18" s="165"/>
      <c r="AJ18" s="165"/>
      <c r="AK18" s="165"/>
      <c r="AL18" s="166"/>
      <c r="AN18" s="22" t="str">
        <f>IF(ISBLANK(M18)," ",IF(AND(M18&gt;0,M18&lt;4),M18))</f>
        <v> </v>
      </c>
      <c r="AO18" s="22" t="str">
        <f>IF(ISBLANK(M18)," ",IF(AND(N18=1,O18=1),VALUE(CONCATENATE(N18,O18))))</f>
        <v> </v>
      </c>
      <c r="AP18" s="22" t="str">
        <f>IF(ISBLANK(M18)," ",IF(AND(P18&gt;0,P18&lt;6,Q18&gt;0,Q18&lt;4),VALUE(CONCATENATE(P18,Q18))))</f>
        <v> </v>
      </c>
      <c r="AQ18" s="22" t="str">
        <f>IF(ISBLANK(M18)," ",IF(AND(OR(R18=1,R18=5),OR(S18&gt;0,S18&lt;4)),VALUE(CONCATENATE(R18,S18))))</f>
        <v> </v>
      </c>
      <c r="AS18" s="22" t="str">
        <f>IF(ISBLANK(M18)," ",VLOOKUP(AN18,$AX$14:$AY$18,2,2))</f>
        <v> </v>
      </c>
      <c r="AT18" s="22" t="str">
        <f>IF(ISBLANK(M18)," ",VLOOKUP(+$AO18,$AZ$14:$BA$20,2,2))</f>
        <v> </v>
      </c>
      <c r="AU18" s="22" t="str">
        <f>IF(ISBLANK(M18)," ",VLOOKUP($AP18,$BB$14:$BC$26,2,2))</f>
        <v> </v>
      </c>
      <c r="AV18" s="22" t="str">
        <f>IF(ISBLANK(M18)," ",VLOOKUP($AQ18,$BD$14:$BE$24,2,2))</f>
        <v> </v>
      </c>
      <c r="BI18" s="29"/>
      <c r="BJ18" s="29"/>
      <c r="BK18" s="29"/>
    </row>
    <row r="19" spans="2:63" ht="39" customHeight="1">
      <c r="B19" s="173"/>
      <c r="C19" s="174"/>
      <c r="D19" s="174"/>
      <c r="E19" s="174"/>
      <c r="F19" s="174"/>
      <c r="G19" s="174"/>
      <c r="H19" s="174"/>
      <c r="I19" s="175"/>
      <c r="J19" s="37"/>
      <c r="K19" s="38"/>
      <c r="L19" s="38"/>
      <c r="M19" s="39"/>
      <c r="N19" s="39"/>
      <c r="O19" s="39"/>
      <c r="P19" s="39"/>
      <c r="Q19" s="39"/>
      <c r="R19" s="39"/>
      <c r="S19" s="40"/>
      <c r="T19" s="167"/>
      <c r="U19" s="168"/>
      <c r="V19" s="169"/>
      <c r="W19" s="170">
        <f t="shared" si="0"/>
      </c>
      <c r="X19" s="171"/>
      <c r="Y19" s="171"/>
      <c r="Z19" s="171"/>
      <c r="AA19" s="171"/>
      <c r="AB19" s="172"/>
      <c r="AC19" s="164">
        <f t="shared" si="1"/>
      </c>
      <c r="AD19" s="165"/>
      <c r="AE19" s="165"/>
      <c r="AF19" s="165"/>
      <c r="AG19" s="165"/>
      <c r="AH19" s="165"/>
      <c r="AI19" s="165"/>
      <c r="AJ19" s="165"/>
      <c r="AK19" s="165"/>
      <c r="AL19" s="166"/>
      <c r="BI19" s="29"/>
      <c r="BJ19" s="29"/>
      <c r="BK19" s="29"/>
    </row>
    <row r="20" spans="2:63" ht="39" customHeight="1">
      <c r="B20" s="173"/>
      <c r="C20" s="174"/>
      <c r="D20" s="174"/>
      <c r="E20" s="174"/>
      <c r="F20" s="174"/>
      <c r="G20" s="174"/>
      <c r="H20" s="174"/>
      <c r="I20" s="175"/>
      <c r="J20" s="37"/>
      <c r="K20" s="38"/>
      <c r="L20" s="38"/>
      <c r="M20" s="39"/>
      <c r="N20" s="39"/>
      <c r="O20" s="39"/>
      <c r="P20" s="39"/>
      <c r="Q20" s="39"/>
      <c r="R20" s="39"/>
      <c r="S20" s="40"/>
      <c r="T20" s="167"/>
      <c r="U20" s="168"/>
      <c r="V20" s="169"/>
      <c r="W20" s="170">
        <f t="shared" si="0"/>
      </c>
      <c r="X20" s="171"/>
      <c r="Y20" s="171"/>
      <c r="Z20" s="171"/>
      <c r="AA20" s="171"/>
      <c r="AB20" s="172"/>
      <c r="AC20" s="164">
        <f t="shared" si="1"/>
      </c>
      <c r="AD20" s="165"/>
      <c r="AE20" s="165"/>
      <c r="AF20" s="165"/>
      <c r="AG20" s="165"/>
      <c r="AH20" s="165"/>
      <c r="AI20" s="165"/>
      <c r="AJ20" s="165"/>
      <c r="AK20" s="165"/>
      <c r="AL20" s="166"/>
      <c r="AN20" s="22" t="str">
        <f>IF(ISBLANK(M20)," ",IF(AND(M20&gt;0,M20&lt;4),M20))</f>
        <v> </v>
      </c>
      <c r="AO20" s="22" t="str">
        <f>IF(ISBLANK(M20)," ",IF(AND(N20=1,O20=1),VALUE(CONCATENATE(N20,O20))))</f>
        <v> </v>
      </c>
      <c r="AP20" s="22" t="str">
        <f>IF(ISBLANK(M20)," ",IF(AND(P20&gt;0,P20&lt;6,Q20&gt;0,Q20&lt;4),VALUE(CONCATENATE(P20,Q20))))</f>
        <v> </v>
      </c>
      <c r="AQ20" s="22" t="str">
        <f>IF(ISBLANK(M20)," ",IF(AND(OR(R20=1,R20=5),OR(S20&gt;0,S20&lt;4)),VALUE(CONCATENATE(R20,S20))))</f>
        <v> </v>
      </c>
      <c r="AS20" s="22" t="str">
        <f>IF(ISBLANK(M20)," ",VLOOKUP(AN20,$AX$14:$AY$18,2,2))</f>
        <v> </v>
      </c>
      <c r="AT20" s="22" t="str">
        <f>IF(ISBLANK(M20)," ",VLOOKUP(+$AO20,$AZ$14:$BA$20,2,2))</f>
        <v> </v>
      </c>
      <c r="AU20" s="22" t="str">
        <f>IF(ISBLANK(M20)," ",VLOOKUP($AP20,$BB$14:$BC$26,2,2))</f>
        <v> </v>
      </c>
      <c r="AV20" s="22" t="str">
        <f>IF(ISBLANK(M20)," ",VLOOKUP($AQ20,$BD$14:$BE$24,2,2))</f>
        <v> </v>
      </c>
      <c r="BE20" s="31"/>
      <c r="BI20" s="29"/>
      <c r="BJ20" s="29"/>
      <c r="BK20" s="29"/>
    </row>
    <row r="21" spans="2:63" ht="39" customHeight="1">
      <c r="B21" s="173"/>
      <c r="C21" s="174"/>
      <c r="D21" s="174"/>
      <c r="E21" s="174"/>
      <c r="F21" s="174"/>
      <c r="G21" s="174"/>
      <c r="H21" s="174"/>
      <c r="I21" s="175"/>
      <c r="J21" s="37"/>
      <c r="K21" s="38"/>
      <c r="L21" s="38"/>
      <c r="M21" s="39"/>
      <c r="N21" s="39"/>
      <c r="O21" s="39"/>
      <c r="P21" s="39"/>
      <c r="Q21" s="39"/>
      <c r="R21" s="39"/>
      <c r="S21" s="40"/>
      <c r="T21" s="167"/>
      <c r="U21" s="168"/>
      <c r="V21" s="169"/>
      <c r="W21" s="170">
        <f t="shared" si="0"/>
      </c>
      <c r="X21" s="171"/>
      <c r="Y21" s="171"/>
      <c r="Z21" s="171"/>
      <c r="AA21" s="171"/>
      <c r="AB21" s="172"/>
      <c r="AC21" s="164">
        <f t="shared" si="1"/>
      </c>
      <c r="AD21" s="165"/>
      <c r="AE21" s="165"/>
      <c r="AF21" s="165"/>
      <c r="AG21" s="165"/>
      <c r="AH21" s="165"/>
      <c r="AI21" s="165"/>
      <c r="AJ21" s="165"/>
      <c r="AK21" s="165"/>
      <c r="AL21" s="166"/>
      <c r="AN21" s="22" t="str">
        <f>IF(ISBLANK(M21)," ",IF(AND(M21&gt;0,M21&lt;4),M21))</f>
        <v> </v>
      </c>
      <c r="AO21" s="22" t="str">
        <f>IF(ISBLANK(M21)," ",IF(AND(N21=1,O21=1),VALUE(CONCATENATE(N21,O21))))</f>
        <v> </v>
      </c>
      <c r="AP21" s="22" t="str">
        <f>IF(ISBLANK(M21)," ",IF(AND(P21&gt;0,P21&lt;6,Q21&gt;0,Q21&lt;4),VALUE(CONCATENATE(P21,Q21))))</f>
        <v> </v>
      </c>
      <c r="AQ21" s="22" t="str">
        <f>IF(ISBLANK(M21)," ",IF(AND(OR(R21=1,R21=5),OR(S21&gt;0,S21&lt;4)),VALUE(CONCATENATE(R21,S21))))</f>
        <v> </v>
      </c>
      <c r="AS21" s="22" t="str">
        <f>IF(ISBLANK(M21)," ",VLOOKUP(AN21,$AX$14:$AY$18,2,2))</f>
        <v> </v>
      </c>
      <c r="AT21" s="22" t="str">
        <f>IF(ISBLANK(M21)," ",VLOOKUP(+$AO21,$AZ$14:$BA$20,2,2))</f>
        <v> </v>
      </c>
      <c r="AU21" s="22" t="str">
        <f>IF(ISBLANK(M21)," ",VLOOKUP($AP21,$BB$14:$BC$26,2,2))</f>
        <v> </v>
      </c>
      <c r="AV21" s="22" t="str">
        <f>IF(ISBLANK(M21)," ",VLOOKUP($AQ21,$BD$14:$BE$24,2,2))</f>
        <v> </v>
      </c>
      <c r="BD21" s="31"/>
      <c r="BI21" s="29"/>
      <c r="BJ21" s="29"/>
      <c r="BK21" s="29"/>
    </row>
    <row r="22" spans="2:63" ht="39" customHeight="1">
      <c r="B22" s="173"/>
      <c r="C22" s="174"/>
      <c r="D22" s="174"/>
      <c r="E22" s="174"/>
      <c r="F22" s="174"/>
      <c r="G22" s="174"/>
      <c r="H22" s="174"/>
      <c r="I22" s="175"/>
      <c r="J22" s="37"/>
      <c r="K22" s="38"/>
      <c r="L22" s="38"/>
      <c r="M22" s="39"/>
      <c r="N22" s="39"/>
      <c r="O22" s="39"/>
      <c r="P22" s="39"/>
      <c r="Q22" s="39"/>
      <c r="R22" s="39"/>
      <c r="S22" s="40"/>
      <c r="T22" s="167"/>
      <c r="U22" s="168"/>
      <c r="V22" s="169"/>
      <c r="W22" s="170">
        <f t="shared" si="0"/>
      </c>
      <c r="X22" s="171"/>
      <c r="Y22" s="171"/>
      <c r="Z22" s="171"/>
      <c r="AA22" s="171"/>
      <c r="AB22" s="172"/>
      <c r="AC22" s="164">
        <f t="shared" si="1"/>
      </c>
      <c r="AD22" s="165"/>
      <c r="AE22" s="165"/>
      <c r="AF22" s="165"/>
      <c r="AG22" s="165"/>
      <c r="AH22" s="165"/>
      <c r="AI22" s="165"/>
      <c r="AJ22" s="165"/>
      <c r="AK22" s="165"/>
      <c r="AL22" s="166"/>
      <c r="AN22" s="22" t="str">
        <f>IF(ISBLANK(M22)," ",IF(AND(M22&gt;0,M22&lt;4),M22))</f>
        <v> </v>
      </c>
      <c r="AO22" s="22" t="str">
        <f>IF(ISBLANK(M22)," ",IF(AND(N22=1,O22=1),VALUE(CONCATENATE(N22,O22))))</f>
        <v> </v>
      </c>
      <c r="AP22" s="22" t="str">
        <f>IF(ISBLANK(M22)," ",IF(AND(P22&gt;0,P22&lt;6,Q22&gt;0,Q22&lt;4),VALUE(CONCATENATE(P22,Q22))))</f>
        <v> </v>
      </c>
      <c r="AQ22" s="22" t="str">
        <f>IF(ISBLANK(M22)," ",IF(AND(OR(R22=1,R22=5),OR(S22&gt;0,S22&lt;4)),VALUE(CONCATENATE(R22,S22))))</f>
        <v> </v>
      </c>
      <c r="AS22" s="22" t="str">
        <f>IF(ISBLANK(M22)," ",VLOOKUP(AN22,$AX$14:$AY$18,2,2))</f>
        <v> </v>
      </c>
      <c r="AT22" s="22" t="str">
        <f>IF(ISBLANK(M22)," ",VLOOKUP(+$AO22,$AZ$14:$BA$20,2,2))</f>
        <v> </v>
      </c>
      <c r="AU22" s="22" t="str">
        <f>IF(ISBLANK(M22)," ",VLOOKUP($AP22,$BB$14:$BC$26,2,2))</f>
        <v> </v>
      </c>
      <c r="AV22" s="22" t="str">
        <f>IF(ISBLANK(M22)," ",VLOOKUP($AQ22,$BD$14:$BE$24,2,2))</f>
        <v> </v>
      </c>
      <c r="BI22" s="29"/>
      <c r="BJ22" s="29"/>
      <c r="BK22" s="29"/>
    </row>
    <row r="23" spans="2:63" ht="39" customHeight="1">
      <c r="B23" s="173"/>
      <c r="C23" s="174"/>
      <c r="D23" s="174"/>
      <c r="E23" s="174"/>
      <c r="F23" s="174"/>
      <c r="G23" s="174"/>
      <c r="H23" s="174"/>
      <c r="I23" s="175"/>
      <c r="J23" s="37"/>
      <c r="K23" s="38"/>
      <c r="L23" s="38"/>
      <c r="M23" s="39"/>
      <c r="N23" s="39"/>
      <c r="O23" s="39"/>
      <c r="P23" s="39"/>
      <c r="Q23" s="39"/>
      <c r="R23" s="39"/>
      <c r="S23" s="40"/>
      <c r="T23" s="167"/>
      <c r="U23" s="168"/>
      <c r="V23" s="169"/>
      <c r="W23" s="170">
        <f t="shared" si="0"/>
      </c>
      <c r="X23" s="171"/>
      <c r="Y23" s="171"/>
      <c r="Z23" s="171"/>
      <c r="AA23" s="171"/>
      <c r="AB23" s="172"/>
      <c r="AC23" s="164">
        <f t="shared" si="1"/>
      </c>
      <c r="AD23" s="165"/>
      <c r="AE23" s="165"/>
      <c r="AF23" s="165"/>
      <c r="AG23" s="165"/>
      <c r="AH23" s="165"/>
      <c r="AI23" s="165"/>
      <c r="AJ23" s="165"/>
      <c r="AK23" s="165"/>
      <c r="AL23" s="166"/>
      <c r="AN23" s="22" t="str">
        <f>IF(ISBLANK(M23)," ",IF(AND(M23&gt;0,M23&lt;4),M23))</f>
        <v> </v>
      </c>
      <c r="AO23" s="22" t="str">
        <f>IF(ISBLANK(M23)," ",IF(AND(N23=1,O23=1),VALUE(CONCATENATE(N23,O23))))</f>
        <v> </v>
      </c>
      <c r="AP23" s="22" t="str">
        <f>IF(ISBLANK(M23)," ",IF(AND(P23&gt;0,P23&lt;6,Q23&gt;0,Q23&lt;4),VALUE(CONCATENATE(P23,Q23))))</f>
        <v> </v>
      </c>
      <c r="AQ23" s="22" t="str">
        <f>IF(ISBLANK(M23)," ",IF(AND(OR(R23=1,R23=5),OR(S23&gt;0,S23&lt;4)),VALUE(CONCATENATE(R23,S23))))</f>
        <v> </v>
      </c>
      <c r="AS23" s="22" t="str">
        <f>IF(ISBLANK(M23)," ",VLOOKUP(AN23,$AX$14:$AY$18,2,2))</f>
        <v> </v>
      </c>
      <c r="AT23" s="22" t="str">
        <f>IF(ISBLANK(M23)," ",VLOOKUP(+$AO23,$AZ$14:$BA$20,2,2))</f>
        <v> </v>
      </c>
      <c r="AU23" s="22" t="str">
        <f>IF(ISBLANK(M23)," ",VLOOKUP($AP23,$BB$14:$BC$26,2,2))</f>
        <v> </v>
      </c>
      <c r="AV23" s="22" t="str">
        <f>IF(ISBLANK(M23)," ",VLOOKUP($AQ23,$BD$14:$BE$24,2,2))</f>
        <v> </v>
      </c>
      <c r="BI23" s="29"/>
      <c r="BJ23" s="29"/>
      <c r="BK23" s="29"/>
    </row>
    <row r="24" spans="2:63" ht="39" customHeight="1" thickBot="1">
      <c r="B24" s="176"/>
      <c r="C24" s="177"/>
      <c r="D24" s="177"/>
      <c r="E24" s="177"/>
      <c r="F24" s="177"/>
      <c r="G24" s="177"/>
      <c r="H24" s="177"/>
      <c r="I24" s="178"/>
      <c r="J24" s="41"/>
      <c r="K24" s="42"/>
      <c r="L24" s="42"/>
      <c r="M24" s="43"/>
      <c r="N24" s="43"/>
      <c r="O24" s="43"/>
      <c r="P24" s="43"/>
      <c r="Q24" s="43"/>
      <c r="R24" s="43"/>
      <c r="S24" s="44"/>
      <c r="T24" s="167"/>
      <c r="U24" s="168"/>
      <c r="V24" s="169"/>
      <c r="W24" s="170">
        <f t="shared" si="0"/>
      </c>
      <c r="X24" s="171"/>
      <c r="Y24" s="171"/>
      <c r="Z24" s="171"/>
      <c r="AA24" s="171"/>
      <c r="AB24" s="172"/>
      <c r="AC24" s="164">
        <f t="shared" si="1"/>
      </c>
      <c r="AD24" s="165"/>
      <c r="AE24" s="165"/>
      <c r="AF24" s="165"/>
      <c r="AG24" s="165"/>
      <c r="AH24" s="165"/>
      <c r="AI24" s="165"/>
      <c r="AJ24" s="165"/>
      <c r="AK24" s="165"/>
      <c r="AL24" s="166"/>
      <c r="AN24" s="22" t="str">
        <f>IF(ISBLANK(M24)," ",IF(AND(M24&gt;0,M24&lt;4),M24))</f>
        <v> </v>
      </c>
      <c r="AO24" s="22" t="str">
        <f>IF(ISBLANK(M24)," ",IF(AND(N24=1,O24=1),VALUE(CONCATENATE(N24,O24))))</f>
        <v> </v>
      </c>
      <c r="AP24" s="22" t="str">
        <f>IF(ISBLANK(M24)," ",IF(AND(P24&gt;0,P24&lt;6,Q24&gt;0,Q24&lt;4),VALUE(CONCATENATE(P24,Q24))))</f>
        <v> </v>
      </c>
      <c r="AQ24" s="22" t="str">
        <f>IF(ISBLANK(M24)," ",IF(AND(OR(R24=1,R24=5),OR(S24&gt;0,S24&lt;4)),VALUE(CONCATENATE(R24,S24))))</f>
        <v> </v>
      </c>
      <c r="AS24" s="22" t="str">
        <f>IF(ISBLANK(M24)," ",VLOOKUP(AN24,$AX$14:$AY$18,2,2))</f>
        <v> </v>
      </c>
      <c r="AT24" s="22" t="str">
        <f>IF(ISBLANK(M24)," ",VLOOKUP(+$AO24,$AZ$14:$BA$20,2,2))</f>
        <v> </v>
      </c>
      <c r="AU24" s="22" t="str">
        <f>IF(ISBLANK(M24)," ",VLOOKUP($AP24,$BB$14:$BC$26,2,2))</f>
        <v> </v>
      </c>
      <c r="AV24" s="22" t="str">
        <f>IF(ISBLANK(M24)," ",VLOOKUP($AQ24,$BD$14:$BE$24,2,2))</f>
        <v> </v>
      </c>
      <c r="BI24" s="29"/>
      <c r="BJ24" s="29"/>
      <c r="BK24" s="29"/>
    </row>
    <row r="25" spans="2:63" ht="39" customHeight="1" thickTop="1">
      <c r="B25" s="191" t="s">
        <v>21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3"/>
      <c r="AC25" s="179"/>
      <c r="AD25" s="180"/>
      <c r="AE25" s="180"/>
      <c r="AF25" s="180"/>
      <c r="AG25" s="180"/>
      <c r="AH25" s="180"/>
      <c r="AI25" s="180"/>
      <c r="AJ25" s="180"/>
      <c r="AK25" s="180"/>
      <c r="AL25" s="181"/>
      <c r="BI25" s="29"/>
      <c r="BJ25" s="29"/>
      <c r="BK25" s="29"/>
    </row>
    <row r="26" spans="61:63" ht="22.5" customHeight="1">
      <c r="BI26" s="29"/>
      <c r="BJ26" s="29"/>
      <c r="BK26" s="29"/>
    </row>
    <row r="27" spans="61:63" ht="23.25" customHeight="1">
      <c r="BI27" s="29"/>
      <c r="BJ27" s="29"/>
      <c r="BK27" s="29"/>
    </row>
    <row r="28" spans="61:63" ht="21" customHeight="1">
      <c r="BI28" s="29"/>
      <c r="BJ28" s="29"/>
      <c r="BK28" s="29"/>
    </row>
    <row r="29" spans="6:63" ht="36.75" customHeight="1">
      <c r="F29" s="203" t="s">
        <v>70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5"/>
      <c r="W29" s="164"/>
      <c r="X29" s="165"/>
      <c r="Y29" s="165"/>
      <c r="Z29" s="165"/>
      <c r="AA29" s="165"/>
      <c r="AB29" s="165"/>
      <c r="AC29" s="165"/>
      <c r="AD29" s="165"/>
      <c r="AE29" s="166"/>
      <c r="AF29" s="32"/>
      <c r="AG29" s="26" t="s">
        <v>3</v>
      </c>
      <c r="AH29" s="28"/>
      <c r="BI29" s="29"/>
      <c r="BJ29" s="29"/>
      <c r="BK29" s="29"/>
    </row>
    <row r="30" spans="61:63" ht="6.75" customHeight="1">
      <c r="BI30" s="29"/>
      <c r="BJ30" s="29"/>
      <c r="BK30" s="29"/>
    </row>
    <row r="31" spans="61:63" ht="14.25">
      <c r="BI31" s="29"/>
      <c r="BJ31" s="29"/>
      <c r="BK31" s="29"/>
    </row>
    <row r="32" spans="61:63" ht="14.25">
      <c r="BI32" s="29"/>
      <c r="BJ32" s="29"/>
      <c r="BK32" s="29"/>
    </row>
    <row r="33" spans="61:63" ht="14.25">
      <c r="BI33" s="29"/>
      <c r="BJ33" s="29"/>
      <c r="BK33" s="29"/>
    </row>
    <row r="34" spans="61:63" ht="14.25">
      <c r="BI34" s="29"/>
      <c r="BJ34" s="29"/>
      <c r="BK34" s="29"/>
    </row>
    <row r="35" spans="61:63" ht="14.25">
      <c r="BI35" s="29"/>
      <c r="BJ35" s="29"/>
      <c r="BK35" s="29"/>
    </row>
    <row r="36" spans="61:63" ht="14.25">
      <c r="BI36" s="29"/>
      <c r="BJ36" s="29"/>
      <c r="BK36" s="29"/>
    </row>
    <row r="37" spans="61:63" ht="14.25">
      <c r="BI37" s="29"/>
      <c r="BJ37" s="29"/>
      <c r="BK37" s="29"/>
    </row>
    <row r="38" spans="61:63" ht="14.25">
      <c r="BI38" s="29"/>
      <c r="BJ38" s="29"/>
      <c r="BK38" s="29"/>
    </row>
    <row r="39" spans="61:63" ht="14.25">
      <c r="BI39" s="29"/>
      <c r="BJ39" s="29"/>
      <c r="BK39" s="29"/>
    </row>
    <row r="40" spans="61:63" ht="14.25">
      <c r="BI40" s="29"/>
      <c r="BJ40" s="29"/>
      <c r="BK40" s="29"/>
    </row>
    <row r="41" spans="61:63" ht="14.25">
      <c r="BI41" s="29"/>
      <c r="BJ41" s="29"/>
      <c r="BK41" s="29"/>
    </row>
    <row r="42" spans="61:63" ht="14.25">
      <c r="BI42" s="29"/>
      <c r="BJ42" s="29"/>
      <c r="BK42" s="29"/>
    </row>
    <row r="43" spans="61:63" ht="14.25">
      <c r="BI43" s="29"/>
      <c r="BJ43" s="29"/>
      <c r="BK43" s="29"/>
    </row>
    <row r="44" spans="61:63" ht="14.25">
      <c r="BI44" s="29"/>
      <c r="BJ44" s="29"/>
      <c r="BK44" s="29"/>
    </row>
    <row r="45" spans="61:63" ht="14.25">
      <c r="BI45" s="29"/>
      <c r="BJ45" s="29"/>
      <c r="BK45" s="29"/>
    </row>
    <row r="46" spans="61:63" ht="14.25">
      <c r="BI46" s="29"/>
      <c r="BJ46" s="29"/>
      <c r="BK46" s="29"/>
    </row>
    <row r="47" spans="61:63" ht="14.25">
      <c r="BI47" s="29"/>
      <c r="BJ47" s="29"/>
      <c r="BK47" s="29"/>
    </row>
    <row r="48" spans="61:63" ht="14.25">
      <c r="BI48" s="29"/>
      <c r="BJ48" s="29"/>
      <c r="BK48" s="29"/>
    </row>
    <row r="49" spans="61:63" ht="14.25">
      <c r="BI49" s="29"/>
      <c r="BJ49" s="29"/>
      <c r="BK49" s="29"/>
    </row>
    <row r="50" spans="61:63" ht="14.25">
      <c r="BI50" s="29"/>
      <c r="BJ50" s="29"/>
      <c r="BK50" s="29"/>
    </row>
    <row r="51" spans="61:63" ht="14.25">
      <c r="BI51" s="29"/>
      <c r="BJ51" s="29"/>
      <c r="BK51" s="29"/>
    </row>
    <row r="52" spans="61:63" ht="14.25">
      <c r="BI52" s="29"/>
      <c r="BJ52" s="29"/>
      <c r="BK52" s="29"/>
    </row>
    <row r="53" spans="61:63" ht="14.25">
      <c r="BI53" s="29"/>
      <c r="BJ53" s="29"/>
      <c r="BK53" s="29"/>
    </row>
    <row r="54" spans="61:63" ht="14.25">
      <c r="BI54" s="29"/>
      <c r="BJ54" s="29"/>
      <c r="BK54" s="29"/>
    </row>
    <row r="55" spans="61:63" ht="14.25">
      <c r="BI55" s="29"/>
      <c r="BJ55" s="29"/>
      <c r="BK55" s="29"/>
    </row>
    <row r="56" spans="61:63" ht="14.25">
      <c r="BI56" s="29"/>
      <c r="BJ56" s="29"/>
      <c r="BK56" s="29"/>
    </row>
    <row r="57" spans="61:63" ht="14.25">
      <c r="BI57" s="29"/>
      <c r="BJ57" s="29"/>
      <c r="BK57" s="29"/>
    </row>
    <row r="58" spans="61:63" ht="14.25">
      <c r="BI58" s="29"/>
      <c r="BJ58" s="29"/>
      <c r="BK58" s="29"/>
    </row>
    <row r="59" spans="61:63" ht="14.25">
      <c r="BI59" s="29"/>
      <c r="BJ59" s="29"/>
      <c r="BK59" s="29"/>
    </row>
    <row r="60" spans="61:63" ht="14.25">
      <c r="BI60" s="29"/>
      <c r="BJ60" s="29"/>
      <c r="BK60" s="29"/>
    </row>
    <row r="61" spans="61:63" ht="14.25">
      <c r="BI61" s="29"/>
      <c r="BJ61" s="29"/>
      <c r="BK61" s="29"/>
    </row>
    <row r="62" spans="61:63" ht="14.25">
      <c r="BI62" s="29"/>
      <c r="BJ62" s="29"/>
      <c r="BK62" s="29"/>
    </row>
    <row r="63" spans="61:63" ht="14.25">
      <c r="BI63" s="29"/>
      <c r="BJ63" s="29"/>
      <c r="BK63" s="29"/>
    </row>
    <row r="64" spans="61:63" ht="14.25">
      <c r="BI64" s="29"/>
      <c r="BJ64" s="29"/>
      <c r="BK64" s="29"/>
    </row>
    <row r="65" spans="61:63" ht="14.25">
      <c r="BI65" s="29"/>
      <c r="BJ65" s="29"/>
      <c r="BK65" s="29"/>
    </row>
    <row r="66" spans="61:63" ht="14.25">
      <c r="BI66" s="29"/>
      <c r="BJ66" s="29"/>
      <c r="BK66" s="29"/>
    </row>
    <row r="67" spans="61:63" ht="14.25">
      <c r="BI67" s="29"/>
      <c r="BJ67" s="29"/>
      <c r="BK67" s="29"/>
    </row>
    <row r="68" spans="61:63" ht="14.25">
      <c r="BI68" s="29"/>
      <c r="BJ68" s="29"/>
      <c r="BK68" s="29"/>
    </row>
    <row r="69" spans="61:63" ht="14.25">
      <c r="BI69" s="29"/>
      <c r="BJ69" s="29"/>
      <c r="BK69" s="29"/>
    </row>
    <row r="70" spans="61:63" ht="14.25">
      <c r="BI70" s="29"/>
      <c r="BJ70" s="29"/>
      <c r="BK70" s="29"/>
    </row>
    <row r="71" spans="61:63" ht="14.25">
      <c r="BI71" s="29"/>
      <c r="BJ71" s="29"/>
      <c r="BK71" s="29"/>
    </row>
    <row r="72" spans="61:63" ht="14.25">
      <c r="BI72" s="29"/>
      <c r="BJ72" s="29"/>
      <c r="BK72" s="29"/>
    </row>
    <row r="73" spans="61:63" ht="14.25">
      <c r="BI73" s="29"/>
      <c r="BJ73" s="29"/>
      <c r="BK73" s="29"/>
    </row>
    <row r="74" spans="61:63" ht="14.25">
      <c r="BI74" s="29"/>
      <c r="BJ74" s="29"/>
      <c r="BK74" s="29"/>
    </row>
    <row r="75" spans="61:63" ht="14.25">
      <c r="BI75" s="29"/>
      <c r="BJ75" s="29"/>
      <c r="BK75" s="29"/>
    </row>
    <row r="76" spans="61:63" ht="14.25">
      <c r="BI76" s="29"/>
      <c r="BJ76" s="29"/>
      <c r="BK76" s="29"/>
    </row>
    <row r="77" spans="61:63" ht="14.25">
      <c r="BI77" s="29"/>
      <c r="BJ77" s="29"/>
      <c r="BK77" s="29"/>
    </row>
    <row r="78" spans="61:63" ht="14.25">
      <c r="BI78" s="29"/>
      <c r="BJ78" s="29"/>
      <c r="BK78" s="29"/>
    </row>
    <row r="79" spans="61:63" ht="14.25">
      <c r="BI79" s="29"/>
      <c r="BJ79" s="29"/>
      <c r="BK79" s="29"/>
    </row>
    <row r="80" spans="61:63" ht="14.25">
      <c r="BI80" s="29"/>
      <c r="BJ80" s="29"/>
      <c r="BK80" s="29"/>
    </row>
    <row r="81" spans="61:63" ht="14.25">
      <c r="BI81" s="29"/>
      <c r="BJ81" s="29"/>
      <c r="BK81" s="29"/>
    </row>
    <row r="82" spans="61:63" ht="14.25">
      <c r="BI82" s="29"/>
      <c r="BJ82" s="29"/>
      <c r="BK82" s="29"/>
    </row>
    <row r="83" spans="61:63" ht="14.25">
      <c r="BI83" s="29"/>
      <c r="BJ83" s="29"/>
      <c r="BK83" s="29"/>
    </row>
    <row r="84" spans="61:63" ht="14.25">
      <c r="BI84" s="29"/>
      <c r="BJ84" s="29"/>
      <c r="BK84" s="29"/>
    </row>
    <row r="85" spans="61:63" ht="14.25">
      <c r="BI85" s="29"/>
      <c r="BJ85" s="29"/>
      <c r="BK85" s="29"/>
    </row>
    <row r="86" spans="61:63" ht="14.25">
      <c r="BI86" s="29"/>
      <c r="BJ86" s="29"/>
      <c r="BK86" s="29"/>
    </row>
    <row r="87" spans="61:63" ht="14.25">
      <c r="BI87" s="29"/>
      <c r="BJ87" s="29"/>
      <c r="BK87" s="29"/>
    </row>
    <row r="88" spans="61:63" ht="14.25">
      <c r="BI88" s="29"/>
      <c r="BJ88" s="29"/>
      <c r="BK88" s="29"/>
    </row>
    <row r="89" spans="61:63" ht="14.25">
      <c r="BI89" s="29"/>
      <c r="BJ89" s="29"/>
      <c r="BK89" s="29"/>
    </row>
    <row r="90" spans="61:63" ht="14.25">
      <c r="BI90" s="29"/>
      <c r="BJ90" s="29"/>
      <c r="BK90" s="29"/>
    </row>
    <row r="91" spans="61:63" ht="14.25">
      <c r="BI91" s="29"/>
      <c r="BJ91" s="29"/>
      <c r="BK91" s="29"/>
    </row>
    <row r="92" spans="61:63" ht="14.25">
      <c r="BI92" s="29"/>
      <c r="BJ92" s="29"/>
      <c r="BK92" s="29"/>
    </row>
    <row r="93" spans="61:63" ht="14.25">
      <c r="BI93" s="29"/>
      <c r="BJ93" s="29"/>
      <c r="BK93" s="29"/>
    </row>
    <row r="94" spans="61:63" ht="14.25">
      <c r="BI94" s="29"/>
      <c r="BJ94" s="29"/>
      <c r="BK94" s="29"/>
    </row>
    <row r="95" spans="61:63" ht="14.25">
      <c r="BI95" s="29"/>
      <c r="BJ95" s="29"/>
      <c r="BK95" s="29"/>
    </row>
    <row r="96" spans="61:63" ht="14.25">
      <c r="BI96" s="29"/>
      <c r="BJ96" s="29"/>
      <c r="BK96" s="29"/>
    </row>
    <row r="97" spans="61:63" ht="14.25">
      <c r="BI97" s="29"/>
      <c r="BJ97" s="29"/>
      <c r="BK97" s="29"/>
    </row>
    <row r="98" spans="61:63" ht="14.25">
      <c r="BI98" s="29"/>
      <c r="BJ98" s="29"/>
      <c r="BK98" s="29"/>
    </row>
    <row r="99" spans="61:63" ht="14.25">
      <c r="BI99" s="29"/>
      <c r="BJ99" s="29"/>
      <c r="BK99" s="29"/>
    </row>
    <row r="100" spans="61:63" ht="14.25">
      <c r="BI100" s="29"/>
      <c r="BJ100" s="29"/>
      <c r="BK100" s="29"/>
    </row>
    <row r="101" spans="61:63" ht="14.25">
      <c r="BI101" s="29"/>
      <c r="BJ101" s="29"/>
      <c r="BK101" s="29"/>
    </row>
    <row r="102" spans="61:63" ht="14.25">
      <c r="BI102" s="29"/>
      <c r="BJ102" s="29"/>
      <c r="BK102" s="29"/>
    </row>
    <row r="103" spans="61:63" ht="14.25">
      <c r="BI103" s="29"/>
      <c r="BJ103" s="29"/>
      <c r="BK103" s="29"/>
    </row>
    <row r="104" spans="61:63" ht="14.25">
      <c r="BI104" s="29"/>
      <c r="BJ104" s="29"/>
      <c r="BK104" s="29"/>
    </row>
    <row r="105" spans="61:63" ht="14.25">
      <c r="BI105" s="29"/>
      <c r="BJ105" s="29"/>
      <c r="BK105" s="29"/>
    </row>
    <row r="106" spans="61:63" ht="14.25">
      <c r="BI106" s="29"/>
      <c r="BJ106" s="29"/>
      <c r="BK106" s="29"/>
    </row>
    <row r="107" spans="61:63" ht="14.25">
      <c r="BI107" s="29"/>
      <c r="BJ107" s="29"/>
      <c r="BK107" s="29"/>
    </row>
    <row r="108" spans="61:63" ht="14.25">
      <c r="BI108" s="29"/>
      <c r="BJ108" s="29"/>
      <c r="BK108" s="29"/>
    </row>
    <row r="109" spans="61:63" ht="14.25">
      <c r="BI109" s="29"/>
      <c r="BJ109" s="29"/>
      <c r="BK109" s="29"/>
    </row>
    <row r="110" spans="61:63" ht="14.25">
      <c r="BI110" s="29"/>
      <c r="BJ110" s="29"/>
      <c r="BK110" s="29"/>
    </row>
    <row r="111" spans="61:63" ht="14.25">
      <c r="BI111" s="29"/>
      <c r="BJ111" s="29"/>
      <c r="BK111" s="29"/>
    </row>
    <row r="112" spans="61:63" ht="14.25">
      <c r="BI112" s="29"/>
      <c r="BJ112" s="29"/>
      <c r="BK112" s="29"/>
    </row>
    <row r="113" spans="61:63" ht="14.25">
      <c r="BI113" s="29"/>
      <c r="BJ113" s="29"/>
      <c r="BK113" s="29"/>
    </row>
    <row r="114" spans="61:63" ht="14.25">
      <c r="BI114" s="29"/>
      <c r="BJ114" s="29"/>
      <c r="BK114" s="29"/>
    </row>
    <row r="115" spans="61:63" ht="14.25">
      <c r="BI115" s="29"/>
      <c r="BJ115" s="29"/>
      <c r="BK115" s="29"/>
    </row>
    <row r="116" spans="61:63" ht="14.25">
      <c r="BI116" s="29"/>
      <c r="BJ116" s="29"/>
      <c r="BK116" s="29"/>
    </row>
    <row r="117" spans="61:63" ht="14.25">
      <c r="BI117" s="29"/>
      <c r="BJ117" s="29"/>
      <c r="BK117" s="29"/>
    </row>
    <row r="118" spans="61:63" ht="14.25">
      <c r="BI118" s="29"/>
      <c r="BJ118" s="29"/>
      <c r="BK118" s="29"/>
    </row>
    <row r="119" spans="61:63" ht="14.25">
      <c r="BI119" s="29"/>
      <c r="BJ119" s="29"/>
      <c r="BK119" s="29"/>
    </row>
    <row r="120" spans="61:63" ht="14.25">
      <c r="BI120" s="29"/>
      <c r="BJ120" s="29"/>
      <c r="BK120" s="29"/>
    </row>
    <row r="121" spans="61:63" ht="14.25">
      <c r="BI121" s="29"/>
      <c r="BJ121" s="29"/>
      <c r="BK121" s="29"/>
    </row>
    <row r="122" spans="61:63" ht="14.25">
      <c r="BI122" s="29"/>
      <c r="BJ122" s="29"/>
      <c r="BK122" s="29"/>
    </row>
    <row r="123" spans="61:63" ht="14.25">
      <c r="BI123" s="29"/>
      <c r="BJ123" s="29"/>
      <c r="BK123" s="29"/>
    </row>
    <row r="124" spans="61:63" ht="14.25">
      <c r="BI124" s="29"/>
      <c r="BJ124" s="29"/>
      <c r="BK124" s="29"/>
    </row>
    <row r="125" spans="61:63" ht="14.25">
      <c r="BI125" s="29"/>
      <c r="BJ125" s="29"/>
      <c r="BK125" s="29"/>
    </row>
    <row r="126" spans="61:63" ht="14.25">
      <c r="BI126" s="29"/>
      <c r="BJ126" s="29"/>
      <c r="BK126" s="29"/>
    </row>
    <row r="127" spans="61:63" ht="14.25">
      <c r="BI127" s="29"/>
      <c r="BJ127" s="29"/>
      <c r="BK127" s="29"/>
    </row>
    <row r="128" spans="61:63" ht="14.25">
      <c r="BI128" s="29"/>
      <c r="BJ128" s="29"/>
      <c r="BK128" s="29"/>
    </row>
    <row r="129" spans="61:63" ht="14.25">
      <c r="BI129" s="29"/>
      <c r="BJ129" s="29"/>
      <c r="BK129" s="29"/>
    </row>
    <row r="130" spans="61:63" ht="14.25">
      <c r="BI130" s="29"/>
      <c r="BJ130" s="29"/>
      <c r="BK130" s="29"/>
    </row>
    <row r="131" spans="61:63" ht="14.25">
      <c r="BI131" s="29"/>
      <c r="BJ131" s="29"/>
      <c r="BK131" s="29"/>
    </row>
  </sheetData>
  <sheetProtection/>
  <mergeCells count="70">
    <mergeCell ref="G3:AE3"/>
    <mergeCell ref="T7:X7"/>
    <mergeCell ref="B13:I13"/>
    <mergeCell ref="F29:V29"/>
    <mergeCell ref="W29:AE29"/>
    <mergeCell ref="AC24:AL24"/>
    <mergeCell ref="AH5:AI5"/>
    <mergeCell ref="AJ5:AL5"/>
    <mergeCell ref="T5:X5"/>
    <mergeCell ref="K8:Q8"/>
    <mergeCell ref="AO14:BK14"/>
    <mergeCell ref="Y5:Z5"/>
    <mergeCell ref="AA5:AB5"/>
    <mergeCell ref="AC5:AE5"/>
    <mergeCell ref="AF5:AG5"/>
    <mergeCell ref="AO7:BD7"/>
    <mergeCell ref="K11:Q11"/>
    <mergeCell ref="W14:AB14"/>
    <mergeCell ref="AC13:AL13"/>
    <mergeCell ref="T8:X11"/>
    <mergeCell ref="J13:S13"/>
    <mergeCell ref="W13:AB13"/>
    <mergeCell ref="T13:V13"/>
    <mergeCell ref="B25:AB25"/>
    <mergeCell ref="T22:V22"/>
    <mergeCell ref="T23:V23"/>
    <mergeCell ref="K9:Q9"/>
    <mergeCell ref="K10:Q10"/>
    <mergeCell ref="B18:I18"/>
    <mergeCell ref="B23:I23"/>
    <mergeCell ref="B19:I19"/>
    <mergeCell ref="B20:I20"/>
    <mergeCell ref="B21:I21"/>
    <mergeCell ref="AC25:AL25"/>
    <mergeCell ref="Y8:AL11"/>
    <mergeCell ref="W20:AB20"/>
    <mergeCell ref="AC20:AL20"/>
    <mergeCell ref="W21:AB21"/>
    <mergeCell ref="AC21:AL21"/>
    <mergeCell ref="W24:AB24"/>
    <mergeCell ref="AC22:AL22"/>
    <mergeCell ref="AC15:AL15"/>
    <mergeCell ref="AC19:AL19"/>
    <mergeCell ref="B15:I15"/>
    <mergeCell ref="B16:I16"/>
    <mergeCell ref="W16:AB16"/>
    <mergeCell ref="W17:AB17"/>
    <mergeCell ref="B22:I22"/>
    <mergeCell ref="T24:V24"/>
    <mergeCell ref="W22:AB22"/>
    <mergeCell ref="B24:I24"/>
    <mergeCell ref="B14:I14"/>
    <mergeCell ref="B17:I17"/>
    <mergeCell ref="AC14:AL14"/>
    <mergeCell ref="T18:V18"/>
    <mergeCell ref="T16:V16"/>
    <mergeCell ref="AC16:AL16"/>
    <mergeCell ref="AC18:AL18"/>
    <mergeCell ref="W15:AB15"/>
    <mergeCell ref="T14:V14"/>
    <mergeCell ref="T15:V15"/>
    <mergeCell ref="AC23:AL23"/>
    <mergeCell ref="T17:V17"/>
    <mergeCell ref="AC17:AL17"/>
    <mergeCell ref="T20:V20"/>
    <mergeCell ref="W19:AB19"/>
    <mergeCell ref="T21:V21"/>
    <mergeCell ref="W23:AB23"/>
    <mergeCell ref="W18:AB18"/>
    <mergeCell ref="T19:V19"/>
  </mergeCells>
  <dataValidations count="1">
    <dataValidation type="list" allowBlank="1" showInputMessage="1" showErrorMessage="1" sqref="K10:Q10">
      <formula1>"1.00,1.40,1.50,1.70,1.80,2.00"</formula1>
    </dataValidation>
  </dataValidations>
  <printOptions/>
  <pageMargins left="0.42" right="0.31" top="0.74" bottom="1" header="0.512" footer="0.512"/>
  <pageSetup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2012-09-10T07:09:32Z</cp:lastPrinted>
  <dcterms:created xsi:type="dcterms:W3CDTF">2003-03-05T01:18:18Z</dcterms:created>
  <dcterms:modified xsi:type="dcterms:W3CDTF">2016-12-27T23:49:44Z</dcterms:modified>
  <cp:category/>
  <cp:version/>
  <cp:contentType/>
  <cp:contentStatus/>
</cp:coreProperties>
</file>