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\016039\Desktop\"/>
    </mc:Choice>
  </mc:AlternateContent>
  <xr:revisionPtr revIDLastSave="0" documentId="13_ncr:101_{947BB42F-EB97-47FF-8F82-C65AF46466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号様式別紙続き（収支予算書）" sheetId="4" r:id="rId1"/>
    <sheet name="第1号様式別紙続き（収支予算書） (記入例)" sheetId="5" r:id="rId2"/>
    <sheet name="(旧記入例)" sheetId="3" r:id="rId3"/>
  </sheets>
  <definedNames>
    <definedName name="_xlnm.Print_Area" localSheetId="2">'(旧記入例)'!$A$1:$J$60</definedName>
    <definedName name="_xlnm.Print_Area" localSheetId="0">'第1号様式別紙続き（収支予算書）'!$A$1:$I$58</definedName>
    <definedName name="_xlnm.Print_Area" localSheetId="1">'第1号様式別紙続き（収支予算書） (記入例)'!$C$1:$K$57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H12" i="5"/>
  <c r="H14" i="5"/>
  <c r="H16" i="5"/>
  <c r="H18" i="5"/>
  <c r="H20" i="5"/>
  <c r="J24" i="5" l="1"/>
  <c r="I24" i="5"/>
  <c r="J54" i="5"/>
  <c r="I54" i="5"/>
  <c r="H54" i="5"/>
  <c r="J8" i="5" s="1"/>
  <c r="H24" i="5" l="1"/>
  <c r="H54" i="4"/>
  <c r="G54" i="4"/>
  <c r="F54" i="4"/>
  <c r="H8" i="4" s="1"/>
  <c r="H24" i="4"/>
  <c r="G24" i="4"/>
  <c r="F18" i="3"/>
  <c r="H18" i="3"/>
  <c r="F54" i="3"/>
  <c r="F56" i="3" s="1"/>
  <c r="H54" i="3"/>
  <c r="H56" i="3" s="1"/>
</calcChain>
</file>

<file path=xl/sharedStrings.xml><?xml version="1.0" encoding="utf-8"?>
<sst xmlns="http://schemas.openxmlformats.org/spreadsheetml/2006/main" count="151" uniqueCount="87">
  <si>
    <t>事　業　収　支　予　算　書</t>
    <rPh sb="0" eb="1">
      <t>コト</t>
    </rPh>
    <rPh sb="2" eb="3">
      <t>ゴウ</t>
    </rPh>
    <rPh sb="4" eb="5">
      <t>オサム</t>
    </rPh>
    <rPh sb="6" eb="7">
      <t>ササ</t>
    </rPh>
    <rPh sb="8" eb="9">
      <t>ヨ</t>
    </rPh>
    <rPh sb="10" eb="11">
      <t>ザン</t>
    </rPh>
    <rPh sb="12" eb="13">
      <t>ショ</t>
    </rPh>
    <phoneticPr fontId="2"/>
  </si>
  <si>
    <t>事業名</t>
    <rPh sb="0" eb="2">
      <t>ジギョウ</t>
    </rPh>
    <rPh sb="2" eb="3">
      <t>メイ</t>
    </rPh>
    <phoneticPr fontId="2"/>
  </si>
  <si>
    <t>他団体等との連携</t>
    <rPh sb="0" eb="3">
      <t>タダンタイ</t>
    </rPh>
    <rPh sb="3" eb="4">
      <t>トウ</t>
    </rPh>
    <rPh sb="6" eb="8">
      <t>レンケイ</t>
    </rPh>
    <phoneticPr fontId="2"/>
  </si>
  <si>
    <t>□有り</t>
    <rPh sb="1" eb="2">
      <t>ア</t>
    </rPh>
    <phoneticPr fontId="2"/>
  </si>
  <si>
    <t>□無し</t>
    <rPh sb="1" eb="2">
      <t>ナシ</t>
    </rPh>
    <phoneticPr fontId="2"/>
  </si>
  <si>
    <t>事業実施団体</t>
    <rPh sb="0" eb="2">
      <t>ジギョウ</t>
    </rPh>
    <rPh sb="2" eb="4">
      <t>ジッシ</t>
    </rPh>
    <rPh sb="4" eb="6">
      <t>ダンタイ</t>
    </rPh>
    <phoneticPr fontId="2"/>
  </si>
  <si>
    <t>総事業費</t>
    <rPh sb="0" eb="4">
      <t>ソウジギョウヒ</t>
    </rPh>
    <phoneticPr fontId="2"/>
  </si>
  <si>
    <t>（単位：円）</t>
    <rPh sb="1" eb="3">
      <t>タンイ</t>
    </rPh>
    <rPh sb="4" eb="5">
      <t>エン</t>
    </rPh>
    <phoneticPr fontId="2"/>
  </si>
  <si>
    <t>予算科目</t>
    <rPh sb="0" eb="2">
      <t>ヨサン</t>
    </rPh>
    <rPh sb="2" eb="4">
      <t>カモク</t>
    </rPh>
    <phoneticPr fontId="2"/>
  </si>
  <si>
    <t>Ⅰ　収入の部</t>
    <rPh sb="2" eb="4">
      <t>シュウニュウ</t>
    </rPh>
    <rPh sb="5" eb="6">
      <t>ブ</t>
    </rPh>
    <phoneticPr fontId="2"/>
  </si>
  <si>
    <t>収入額(a)</t>
    <rPh sb="0" eb="2">
      <t>シュウニュウ</t>
    </rPh>
    <rPh sb="2" eb="3">
      <t>ガク</t>
    </rPh>
    <phoneticPr fontId="2"/>
  </si>
  <si>
    <t>うち自己負担額(b)</t>
    <rPh sb="2" eb="6">
      <t>ジコフタン</t>
    </rPh>
    <rPh sb="6" eb="7">
      <t>ガク</t>
    </rPh>
    <phoneticPr fontId="2"/>
  </si>
  <si>
    <t>うち自己負担額以外(c)</t>
    <rPh sb="2" eb="6">
      <t>ジコフタン</t>
    </rPh>
    <rPh sb="6" eb="7">
      <t>ガク</t>
    </rPh>
    <rPh sb="7" eb="9">
      <t>イガイ</t>
    </rPh>
    <phoneticPr fontId="2"/>
  </si>
  <si>
    <t>三鷹市助成金収入(a,c欄)</t>
    <rPh sb="0" eb="3">
      <t>ミタカシ</t>
    </rPh>
    <rPh sb="3" eb="6">
      <t>ジョセイキン</t>
    </rPh>
    <rPh sb="6" eb="8">
      <t>シュウニュウ</t>
    </rPh>
    <rPh sb="12" eb="13">
      <t>ラン</t>
    </rPh>
    <phoneticPr fontId="2"/>
  </si>
  <si>
    <t>町会・自治会予算からの収入(a,b欄)</t>
    <rPh sb="0" eb="2">
      <t>チョウカイ</t>
    </rPh>
    <rPh sb="3" eb="6">
      <t>ジチカイ</t>
    </rPh>
    <rPh sb="6" eb="8">
      <t>ヨサン</t>
    </rPh>
    <rPh sb="11" eb="13">
      <t>シュウニュウ</t>
    </rPh>
    <rPh sb="17" eb="18">
      <t>ラン</t>
    </rPh>
    <phoneticPr fontId="2"/>
  </si>
  <si>
    <t>3</t>
    <phoneticPr fontId="2"/>
  </si>
  <si>
    <t>連携先団体(町会・自治会)からの</t>
    <rPh sb="0" eb="3">
      <t>レンケイサキ</t>
    </rPh>
    <rPh sb="3" eb="5">
      <t>ダンタイ</t>
    </rPh>
    <rPh sb="6" eb="8">
      <t>チョウカイ</t>
    </rPh>
    <rPh sb="9" eb="12">
      <t>ジチカイ</t>
    </rPh>
    <phoneticPr fontId="2"/>
  </si>
  <si>
    <t>収入(a,b欄)</t>
    <phoneticPr fontId="2"/>
  </si>
  <si>
    <t>4</t>
    <phoneticPr fontId="2"/>
  </si>
  <si>
    <t>連携先団体(企業・NPO等)からの</t>
    <rPh sb="0" eb="3">
      <t>レンケイサキ</t>
    </rPh>
    <rPh sb="3" eb="5">
      <t>ダンタイ</t>
    </rPh>
    <rPh sb="6" eb="8">
      <t>キギョウ</t>
    </rPh>
    <rPh sb="12" eb="13">
      <t>トウ</t>
    </rPh>
    <phoneticPr fontId="2"/>
  </si>
  <si>
    <t>収入(a,c欄)</t>
    <phoneticPr fontId="2"/>
  </si>
  <si>
    <t>5</t>
    <phoneticPr fontId="2"/>
  </si>
  <si>
    <t>その他(寄付金・広告・模擬店売上等)</t>
    <rPh sb="2" eb="3">
      <t>タ</t>
    </rPh>
    <rPh sb="4" eb="7">
      <t>キフキン</t>
    </rPh>
    <rPh sb="8" eb="10">
      <t>コウコク</t>
    </rPh>
    <rPh sb="11" eb="14">
      <t>モギテン</t>
    </rPh>
    <rPh sb="14" eb="17">
      <t>ウリアゲナド</t>
    </rPh>
    <phoneticPr fontId="2"/>
  </si>
  <si>
    <t>収入計</t>
    <rPh sb="0" eb="2">
      <t>シュウニュウ</t>
    </rPh>
    <rPh sb="2" eb="3">
      <t>ケイ</t>
    </rPh>
    <phoneticPr fontId="2"/>
  </si>
  <si>
    <t>Ⅱ　支出の部</t>
    <rPh sb="2" eb="4">
      <t>シシュツ</t>
    </rPh>
    <rPh sb="5" eb="6">
      <t>ブ</t>
    </rPh>
    <phoneticPr fontId="2"/>
  </si>
  <si>
    <t>経費(d)</t>
    <rPh sb="0" eb="2">
      <t>ケイヒ</t>
    </rPh>
    <phoneticPr fontId="2"/>
  </si>
  <si>
    <t>うち助成対象経費(e)</t>
    <rPh sb="2" eb="4">
      <t>ジョセイ</t>
    </rPh>
    <rPh sb="4" eb="6">
      <t>タイショウ</t>
    </rPh>
    <rPh sb="6" eb="8">
      <t>ケイヒ</t>
    </rPh>
    <phoneticPr fontId="2"/>
  </si>
  <si>
    <t>うち助成対象外経費(f)</t>
    <rPh sb="2" eb="4">
      <t>ジョセイ</t>
    </rPh>
    <rPh sb="4" eb="7">
      <t>タイショウガイ</t>
    </rPh>
    <rPh sb="7" eb="9">
      <t>ケイヒ</t>
    </rPh>
    <phoneticPr fontId="2"/>
  </si>
  <si>
    <t>1</t>
    <phoneticPr fontId="2"/>
  </si>
  <si>
    <t>報償費</t>
    <rPh sb="0" eb="3">
      <t>ホウショウヒ</t>
    </rPh>
    <phoneticPr fontId="2"/>
  </si>
  <si>
    <t>2</t>
    <phoneticPr fontId="2"/>
  </si>
  <si>
    <t>消耗品費</t>
    <rPh sb="0" eb="4">
      <t>ショウモウヒンヒ</t>
    </rPh>
    <phoneticPr fontId="2"/>
  </si>
  <si>
    <t>印刷費</t>
    <rPh sb="0" eb="3">
      <t>インサツヒ</t>
    </rPh>
    <phoneticPr fontId="2"/>
  </si>
  <si>
    <t>会議費（飲食費を除く）</t>
    <rPh sb="0" eb="3">
      <t>カイギヒ</t>
    </rPh>
    <rPh sb="4" eb="7">
      <t>インショクヒ</t>
    </rPh>
    <rPh sb="8" eb="9">
      <t>ノゾ</t>
    </rPh>
    <phoneticPr fontId="2"/>
  </si>
  <si>
    <t>役務費</t>
    <rPh sb="0" eb="3">
      <t>エキムヒ</t>
    </rPh>
    <phoneticPr fontId="2"/>
  </si>
  <si>
    <t>6</t>
    <phoneticPr fontId="2"/>
  </si>
  <si>
    <t>委託料</t>
    <rPh sb="0" eb="3">
      <t>イタクリョウ</t>
    </rPh>
    <phoneticPr fontId="2"/>
  </si>
  <si>
    <t>7</t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</si>
  <si>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</si>
  <si>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8</t>
    <phoneticPr fontId="2"/>
  </si>
  <si>
    <t>工事請負費</t>
    <rPh sb="0" eb="4">
      <t>コウジウケオイ</t>
    </rPh>
    <rPh sb="4" eb="5">
      <t>ヒ</t>
    </rPh>
    <phoneticPr fontId="2"/>
  </si>
  <si>
    <t>9</t>
    <phoneticPr fontId="2"/>
  </si>
  <si>
    <t>その他経費</t>
    <rPh sb="2" eb="3">
      <t>タ</t>
    </rPh>
    <rPh sb="3" eb="5">
      <t>ケイヒ</t>
    </rPh>
    <phoneticPr fontId="2"/>
  </si>
  <si>
    <t>支出計</t>
    <rPh sb="0" eb="2">
      <t>シシュツ</t>
    </rPh>
    <rPh sb="2" eb="3">
      <t>ケイ</t>
    </rPh>
    <phoneticPr fontId="2"/>
  </si>
  <si>
    <t>※　助成対象経費は、三鷹市町会等地域自治組織活性化助成金交付要綱第４条各号に掲げるものとする。</t>
    <rPh sb="2" eb="4">
      <t>ジョセイ</t>
    </rPh>
    <rPh sb="4" eb="6">
      <t>タイショウ</t>
    </rPh>
    <rPh sb="6" eb="8">
      <t>ケイヒ</t>
    </rPh>
    <rPh sb="10" eb="13">
      <t>ミタカシ</t>
    </rPh>
    <rPh sb="13" eb="15">
      <t>チョウカイ</t>
    </rPh>
    <rPh sb="15" eb="16">
      <t>トウ</t>
    </rPh>
    <rPh sb="16" eb="18">
      <t>チイキ</t>
    </rPh>
    <rPh sb="18" eb="20">
      <t>ジチ</t>
    </rPh>
    <rPh sb="20" eb="22">
      <t>ソシキ</t>
    </rPh>
    <rPh sb="22" eb="25">
      <t>カッセイカ</t>
    </rPh>
    <rPh sb="25" eb="28">
      <t>ジョセイキン</t>
    </rPh>
    <rPh sb="28" eb="30">
      <t>コウフ</t>
    </rPh>
    <rPh sb="30" eb="32">
      <t>ヨウコウ</t>
    </rPh>
    <rPh sb="32" eb="33">
      <t>ダイ</t>
    </rPh>
    <rPh sb="34" eb="35">
      <t>ジョウ</t>
    </rPh>
    <rPh sb="35" eb="37">
      <t>カクゴウ</t>
    </rPh>
    <rPh sb="38" eb="39">
      <t>カカ</t>
    </rPh>
    <phoneticPr fontId="2"/>
  </si>
  <si>
    <t>※　助成対象経費(e)及び助成金申請額(g)は総事業費の範囲内とする(連携枠(g×1.2)を使用する場合も同様)。</t>
    <rPh sb="2" eb="4">
      <t>ジョセイ</t>
    </rPh>
    <rPh sb="4" eb="6">
      <t>タイショウ</t>
    </rPh>
    <rPh sb="6" eb="8">
      <t>ケイヒ</t>
    </rPh>
    <rPh sb="11" eb="12">
      <t>オヨ</t>
    </rPh>
    <rPh sb="13" eb="16">
      <t>ジョセイキン</t>
    </rPh>
    <rPh sb="16" eb="18">
      <t>シンセイ</t>
    </rPh>
    <rPh sb="18" eb="19">
      <t>ガク</t>
    </rPh>
    <rPh sb="23" eb="27">
      <t>ソウジギョウヒ</t>
    </rPh>
    <rPh sb="28" eb="31">
      <t>ハンイナイ</t>
    </rPh>
    <rPh sb="35" eb="37">
      <t>レンケイ</t>
    </rPh>
    <rPh sb="37" eb="38">
      <t>ワク</t>
    </rPh>
    <rPh sb="46" eb="48">
      <t>シヨウ</t>
    </rPh>
    <rPh sb="50" eb="52">
      <t>バアイ</t>
    </rPh>
    <rPh sb="53" eb="55">
      <t>ドウヨウ</t>
    </rPh>
    <phoneticPr fontId="2"/>
  </si>
  <si>
    <t>A町会、B自治会、C(株)</t>
    <rPh sb="1" eb="3">
      <t>チョウカイ</t>
    </rPh>
    <rPh sb="5" eb="8">
      <t>ジチカイ</t>
    </rPh>
    <rPh sb="10" eb="13">
      <t>カブシキガイシャ</t>
    </rPh>
    <phoneticPr fontId="2"/>
  </si>
  <si>
    <t>A町会 自己資金</t>
    <rPh sb="1" eb="3">
      <t>チョウカイ</t>
    </rPh>
    <rPh sb="4" eb="8">
      <t>ジコシキン</t>
    </rPh>
    <phoneticPr fontId="2"/>
  </si>
  <si>
    <r>
      <t>収入(a,b欄)　</t>
    </r>
    <r>
      <rPr>
        <b/>
        <sz val="10"/>
        <rFont val="ＭＳ 明朝"/>
        <family val="1"/>
        <charset val="128"/>
      </rPr>
      <t>B自治会会費から</t>
    </r>
    <rPh sb="10" eb="13">
      <t>ジチカイ</t>
    </rPh>
    <rPh sb="13" eb="15">
      <t>カイヒ</t>
    </rPh>
    <phoneticPr fontId="2"/>
  </si>
  <si>
    <r>
      <t>収入(a,c欄)　</t>
    </r>
    <r>
      <rPr>
        <b/>
        <sz val="10"/>
        <rFont val="ＭＳ 明朝"/>
        <family val="1"/>
        <charset val="128"/>
      </rPr>
      <t>C（株）から</t>
    </r>
    <rPh sb="10" eb="13">
      <t>カブ</t>
    </rPh>
    <phoneticPr fontId="2"/>
  </si>
  <si>
    <r>
      <t>収入(a,c欄)　</t>
    </r>
    <r>
      <rPr>
        <b/>
        <sz val="10"/>
        <rFont val="ＭＳ 明朝"/>
        <family val="1"/>
        <charset val="128"/>
      </rPr>
      <t>D財団助成金</t>
    </r>
    <phoneticPr fontId="2"/>
  </si>
  <si>
    <t>経費計</t>
    <rPh sb="0" eb="2">
      <t>ケイヒ</t>
    </rPh>
    <rPh sb="2" eb="3">
      <t>ケイ</t>
    </rPh>
    <phoneticPr fontId="2"/>
  </si>
  <si>
    <t>収　支　予　算　書　（　記　入　例　）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rPh sb="12" eb="13">
      <t>キ</t>
    </rPh>
    <rPh sb="14" eb="15">
      <t>イリ</t>
    </rPh>
    <rPh sb="16" eb="17">
      <t>レイ</t>
    </rPh>
    <phoneticPr fontId="2"/>
  </si>
  <si>
    <t>金　　　　　額</t>
    <rPh sb="0" eb="1">
      <t>キン</t>
    </rPh>
    <rPh sb="6" eb="7">
      <t>ガク</t>
    </rPh>
    <phoneticPr fontId="2"/>
  </si>
  <si>
    <t>市費充当額</t>
    <rPh sb="0" eb="1">
      <t>シ</t>
    </rPh>
    <rPh sb="1" eb="2">
      <t>ヒ</t>
    </rPh>
    <rPh sb="2" eb="4">
      <t>ジュウトウ</t>
    </rPh>
    <rPh sb="4" eb="5">
      <t>ガク</t>
    </rPh>
    <phoneticPr fontId="2"/>
  </si>
  <si>
    <t>役割分担</t>
    <rPh sb="0" eb="4">
      <t>ヤクワリブンタン</t>
    </rPh>
    <phoneticPr fontId="2"/>
  </si>
  <si>
    <t>１　三鷹市助成金収入</t>
    <rPh sb="2" eb="4">
      <t>ミタカ</t>
    </rPh>
    <rPh sb="4" eb="5">
      <t>シ</t>
    </rPh>
    <rPh sb="5" eb="8">
      <t>ジョセイキン</t>
    </rPh>
    <rPh sb="8" eb="10">
      <t>シュウニュウ</t>
    </rPh>
    <phoneticPr fontId="2"/>
  </si>
  <si>
    <t>２　その他収入</t>
    <rPh sb="4" eb="5">
      <t>タ</t>
    </rPh>
    <rPh sb="5" eb="7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</si>
  <si>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</si>
  <si>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注）</t>
    <rPh sb="0" eb="1">
      <t>チュウ</t>
    </rPh>
    <phoneticPr fontId="2"/>
  </si>
  <si>
    <t>市費充当額は、助成</t>
    <rPh sb="0" eb="1">
      <t>シ</t>
    </rPh>
    <rPh sb="1" eb="2">
      <t>ヒ</t>
    </rPh>
    <rPh sb="2" eb="4">
      <t>ジュウトウ</t>
    </rPh>
    <rPh sb="4" eb="5">
      <t>ガク</t>
    </rPh>
    <rPh sb="7" eb="9">
      <t>ジョセイ</t>
    </rPh>
    <phoneticPr fontId="2"/>
  </si>
  <si>
    <t>１　事業費</t>
    <rPh sb="2" eb="5">
      <t>ジギョウヒ</t>
    </rPh>
    <phoneticPr fontId="2"/>
  </si>
  <si>
    <t>対象経費の2/3相当</t>
    <rPh sb="0" eb="2">
      <t>タイショウ</t>
    </rPh>
    <rPh sb="2" eb="4">
      <t>ケイヒ</t>
    </rPh>
    <rPh sb="8" eb="10">
      <t>ソウトウ</t>
    </rPh>
    <phoneticPr fontId="2"/>
  </si>
  <si>
    <t>　(1)　助成対象経費</t>
    <rPh sb="5" eb="7">
      <t>ジョセイ</t>
    </rPh>
    <rPh sb="7" eb="9">
      <t>タイショウ</t>
    </rPh>
    <rPh sb="9" eb="11">
      <t>ケイヒ</t>
    </rPh>
    <phoneticPr fontId="2"/>
  </si>
  <si>
    <t>額で、上限は10万円</t>
    <rPh sb="0" eb="1">
      <t>ガク</t>
    </rPh>
    <rPh sb="3" eb="5">
      <t>ジョウゲン</t>
    </rPh>
    <rPh sb="8" eb="10">
      <t>マンエン</t>
    </rPh>
    <phoneticPr fontId="2"/>
  </si>
  <si>
    <t>①　</t>
    <phoneticPr fontId="2"/>
  </si>
  <si>
    <t>報償費</t>
    <rPh sb="0" eb="2">
      <t>ホウショウ</t>
    </rPh>
    <rPh sb="2" eb="3">
      <t>ヒ</t>
    </rPh>
    <phoneticPr fontId="2"/>
  </si>
  <si>
    <t>NPO団体</t>
    <rPh sb="3" eb="5">
      <t>ダンタイ</t>
    </rPh>
    <phoneticPr fontId="2"/>
  </si>
  <si>
    <t>②</t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</si>
  <si>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</si>
  <si>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町会</t>
    <rPh sb="0" eb="2">
      <t>チョウカイ</t>
    </rPh>
    <phoneticPr fontId="2"/>
  </si>
  <si>
    <t>③</t>
    <phoneticPr fontId="2"/>
  </si>
  <si>
    <t>印刷費</t>
    <rPh sb="0" eb="2">
      <t>インサツ</t>
    </rPh>
    <rPh sb="2" eb="3">
      <t>ヒ</t>
    </rPh>
    <phoneticPr fontId="2"/>
  </si>
  <si>
    <t>④</t>
    <phoneticPr fontId="2"/>
  </si>
  <si>
    <t>会議費</t>
    <rPh sb="0" eb="3">
      <t>カイギヒ</t>
    </rPh>
    <phoneticPr fontId="2"/>
  </si>
  <si>
    <t>⑤</t>
    <phoneticPr fontId="2"/>
  </si>
  <si>
    <t>役務費</t>
    <rPh sb="0" eb="2">
      <t>エキム</t>
    </rPh>
    <rPh sb="2" eb="3">
      <t>ヒ</t>
    </rPh>
    <phoneticPr fontId="2"/>
  </si>
  <si>
    <t>⑥</t>
    <phoneticPr fontId="2"/>
  </si>
  <si>
    <t>⑦</t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</si>
  <si>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</si>
  <si>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⑧</t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</si>
  <si>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</si>
  <si>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⑨</t>
    <phoneticPr fontId="2"/>
  </si>
  <si>
    <t>　(2)　その他経費（助成対象外経費）</t>
    <rPh sb="7" eb="8">
      <t>タ</t>
    </rPh>
    <rPh sb="8" eb="10">
      <t>ケイヒ</t>
    </rPh>
    <rPh sb="11" eb="13">
      <t>ジョセイ</t>
    </rPh>
    <rPh sb="13" eb="15">
      <t>タイショウ</t>
    </rPh>
    <rPh sb="15" eb="16">
      <t>ガイ</t>
    </rPh>
    <rPh sb="16" eb="18">
      <t>ケイヒ</t>
    </rPh>
    <phoneticPr fontId="2"/>
  </si>
  <si>
    <t>支出合計</t>
    <rPh sb="0" eb="2">
      <t>シシュツ</t>
    </rPh>
    <rPh sb="2" eb="4">
      <t>ゴウケイ</t>
    </rPh>
    <phoneticPr fontId="2"/>
  </si>
  <si>
    <t>収支差額</t>
    <rPh sb="0" eb="2">
      <t>シュウシ</t>
    </rPh>
    <rPh sb="2" eb="4">
      <t>サガク</t>
    </rPh>
    <phoneticPr fontId="2"/>
  </si>
  <si>
    <t>※　助成対象経費(e)は総事業費の範囲内とする(連携枠を使用する場合も同様)。</t>
    <rPh sb="2" eb="4">
      <t>ジョセイ</t>
    </rPh>
    <rPh sb="4" eb="6">
      <t>タイショウ</t>
    </rPh>
    <rPh sb="6" eb="8">
      <t>ケイヒ</t>
    </rPh>
    <rPh sb="12" eb="16">
      <t>ソウジギョウヒ</t>
    </rPh>
    <rPh sb="17" eb="20">
      <t>ハンイナイ</t>
    </rPh>
    <rPh sb="24" eb="26">
      <t>レンケイ</t>
    </rPh>
    <rPh sb="26" eb="27">
      <t>ワク</t>
    </rPh>
    <rPh sb="28" eb="30">
      <t>シヨウ</t>
    </rPh>
    <rPh sb="32" eb="34">
      <t>バアイ</t>
    </rPh>
    <rPh sb="35" eb="37">
      <t>ドウヨウ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</si>
</sst>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</borders>
  <cellStyleXfs count="43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8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19" applyNumberFormat="0" applyFon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31" borderId="2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1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8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13" xfId="0" applyFont="1" applyBorder="1" applyAlignment="1">
      <alignment horizontal="distributed" vertical="center"/>
    </xf>
    <xf numFmtId="38" fontId="5" fillId="0" borderId="2" xfId="33" applyFont="1" applyBorder="1" applyAlignment="1">
      <alignment horizontal="right" vertical="center"/>
    </xf>
    <xf numFmtId="38" fontId="5" fillId="0" borderId="3" xfId="33" applyFont="1" applyBorder="1" applyAlignment="1">
      <alignment horizontal="right" vertical="center"/>
    </xf>
    <xf numFmtId="38" fontId="5" fillId="0" borderId="4" xfId="33" applyFont="1" applyBorder="1" applyAlignment="1">
      <alignment horizontal="right" vertical="center"/>
    </xf>
    <xf numFmtId="38" fontId="5" fillId="0" borderId="12" xfId="33" applyFont="1" applyBorder="1" applyAlignment="1">
      <alignment horizontal="right" vertical="center"/>
    </xf>
    <xf numFmtId="38" fontId="5" fillId="0" borderId="11" xfId="33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8" fontId="5" fillId="0" borderId="2" xfId="33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14" xfId="33" applyNumberFormat="1" applyFont="1" applyBorder="1" applyAlignment="1">
      <alignment horizontal="center" vertical="center"/>
    </xf>
    <xf numFmtId="0" fontId="5" fillId="0" borderId="15" xfId="33" applyNumberFormat="1" applyFont="1" applyBorder="1" applyAlignment="1">
      <alignment horizontal="center" vertical="center"/>
    </xf>
    <xf numFmtId="0" fontId="5" fillId="0" borderId="13" xfId="33" applyNumberFormat="1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8" xfId="0" applyNumberFormat="1" applyFont="1" applyBorder="1">
      <alignment vertical="center"/>
    </xf>
    <xf numFmtId="49" fontId="0" fillId="0" borderId="0" xfId="0" applyNumberFormat="1">
      <alignment vertical="center"/>
    </xf>
    <xf numFmtId="49" fontId="5" fillId="0" borderId="0" xfId="0" applyNumberFormat="1" applyFont="1">
      <alignment vertical="center"/>
    </xf>
    <xf numFmtId="49" fontId="5" fillId="0" borderId="8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5" fillId="0" borderId="35" xfId="0" applyNumberFormat="1" applyFont="1" applyBorder="1">
      <alignment vertical="center"/>
    </xf>
    <xf numFmtId="0" fontId="5" fillId="0" borderId="34" xfId="0" applyFont="1" applyBorder="1">
      <alignment vertical="center"/>
    </xf>
    <xf numFmtId="0" fontId="5" fillId="33" borderId="1" xfId="0" applyFont="1" applyFill="1" applyBorder="1">
      <alignment vertical="center"/>
    </xf>
    <xf numFmtId="49" fontId="5" fillId="33" borderId="35" xfId="0" applyNumberFormat="1" applyFont="1" applyFill="1" applyBorder="1" applyAlignment="1">
      <alignment horizontal="center" vertical="center"/>
    </xf>
    <xf numFmtId="49" fontId="5" fillId="33" borderId="35" xfId="0" applyNumberFormat="1" applyFont="1" applyFill="1" applyBorder="1">
      <alignment vertical="center"/>
    </xf>
    <xf numFmtId="0" fontId="5" fillId="33" borderId="34" xfId="0" applyFont="1" applyFill="1" applyBorder="1">
      <alignment vertical="center"/>
    </xf>
    <xf numFmtId="38" fontId="5" fillId="33" borderId="29" xfId="33" applyFont="1" applyFill="1" applyBorder="1" applyAlignment="1">
      <alignment horizontal="center" vertical="center"/>
    </xf>
    <xf numFmtId="0" fontId="5" fillId="33" borderId="14" xfId="0" applyFont="1" applyFill="1" applyBorder="1">
      <alignment vertical="center"/>
    </xf>
    <xf numFmtId="49" fontId="5" fillId="33" borderId="15" xfId="0" applyNumberFormat="1" applyFont="1" applyFill="1" applyBorder="1" applyAlignment="1">
      <alignment horizontal="center" vertical="center"/>
    </xf>
    <xf numFmtId="49" fontId="5" fillId="33" borderId="15" xfId="0" applyNumberFormat="1" applyFont="1" applyFill="1" applyBorder="1">
      <alignment vertical="center"/>
    </xf>
    <xf numFmtId="0" fontId="5" fillId="33" borderId="13" xfId="0" applyFont="1" applyFill="1" applyBorder="1">
      <alignment vertical="center"/>
    </xf>
    <xf numFmtId="38" fontId="5" fillId="33" borderId="15" xfId="33" applyFont="1" applyFill="1" applyBorder="1" applyAlignment="1">
      <alignment horizontal="center" vertical="center"/>
    </xf>
    <xf numFmtId="0" fontId="8" fillId="33" borderId="13" xfId="0" applyFont="1" applyFill="1" applyBorder="1" applyAlignment="1">
      <alignment horizontal="center" vertical="center"/>
    </xf>
    <xf numFmtId="38" fontId="5" fillId="33" borderId="27" xfId="33" applyFont="1" applyFill="1" applyBorder="1" applyAlignment="1">
      <alignment horizontal="center" vertical="center"/>
    </xf>
    <xf numFmtId="38" fontId="5" fillId="33" borderId="39" xfId="33" applyFont="1" applyFill="1" applyBorder="1" applyAlignment="1">
      <alignment horizontal="center" vertical="center"/>
    </xf>
    <xf numFmtId="38" fontId="5" fillId="33" borderId="40" xfId="33" applyFont="1" applyFill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8" fillId="0" borderId="6" xfId="0" applyFont="1" applyBorder="1">
      <alignment vertical="center"/>
    </xf>
    <xf numFmtId="177" fontId="5" fillId="0" borderId="3" xfId="33" applyNumberFormat="1" applyFont="1" applyFill="1" applyBorder="1" applyAlignment="1">
      <alignment horizontal="right" vertical="center"/>
    </xf>
    <xf numFmtId="177" fontId="5" fillId="0" borderId="30" xfId="33" applyNumberFormat="1" applyFont="1" applyFill="1" applyBorder="1" applyAlignment="1">
      <alignment horizontal="right" vertical="center"/>
    </xf>
    <xf numFmtId="177" fontId="5" fillId="0" borderId="31" xfId="33" applyNumberFormat="1" applyFont="1" applyFill="1" applyBorder="1" applyAlignment="1">
      <alignment horizontal="right" vertical="center"/>
    </xf>
    <xf numFmtId="177" fontId="5" fillId="0" borderId="29" xfId="33" applyNumberFormat="1" applyFont="1" applyFill="1" applyBorder="1" applyAlignment="1">
      <alignment horizontal="right" vertical="center"/>
    </xf>
    <xf numFmtId="177" fontId="5" fillId="0" borderId="36" xfId="33" applyNumberFormat="1" applyFont="1" applyFill="1" applyBorder="1" applyAlignment="1">
      <alignment horizontal="right" vertical="center"/>
    </xf>
    <xf numFmtId="177" fontId="5" fillId="0" borderId="37" xfId="33" applyNumberFormat="1" applyFont="1" applyFill="1" applyBorder="1" applyAlignment="1">
      <alignment horizontal="right" vertical="center"/>
    </xf>
    <xf numFmtId="177" fontId="5" fillId="0" borderId="29" xfId="33" applyNumberFormat="1" applyFont="1" applyBorder="1" applyAlignment="1">
      <alignment horizontal="right" vertical="center"/>
    </xf>
    <xf numFmtId="177" fontId="5" fillId="0" borderId="36" xfId="33" applyNumberFormat="1" applyFont="1" applyBorder="1" applyAlignment="1">
      <alignment horizontal="right" vertical="center"/>
    </xf>
    <xf numFmtId="177" fontId="5" fillId="0" borderId="37" xfId="33" applyNumberFormat="1" applyFont="1" applyBorder="1" applyAlignment="1">
      <alignment horizontal="right" vertical="center"/>
    </xf>
    <xf numFmtId="177" fontId="5" fillId="0" borderId="4" xfId="33" applyNumberFormat="1" applyFont="1" applyBorder="1" applyAlignment="1">
      <alignment horizontal="right" vertical="center"/>
    </xf>
    <xf numFmtId="177" fontId="5" fillId="0" borderId="32" xfId="33" applyNumberFormat="1" applyFont="1" applyBorder="1" applyAlignment="1">
      <alignment horizontal="right" vertical="center"/>
    </xf>
    <xf numFmtId="177" fontId="5" fillId="0" borderId="33" xfId="33" applyNumberFormat="1" applyFont="1" applyBorder="1" applyAlignment="1">
      <alignment horizontal="right" vertical="center"/>
    </xf>
    <xf numFmtId="177" fontId="5" fillId="0" borderId="38" xfId="33" applyNumberFormat="1" applyFont="1" applyBorder="1" applyAlignment="1">
      <alignment horizontal="right" vertical="center"/>
    </xf>
    <xf numFmtId="177" fontId="5" fillId="0" borderId="41" xfId="33" applyNumberFormat="1" applyFont="1" applyBorder="1" applyAlignment="1">
      <alignment horizontal="right" vertical="center"/>
    </xf>
    <xf numFmtId="177" fontId="5" fillId="0" borderId="42" xfId="33" applyNumberFormat="1" applyFont="1" applyBorder="1" applyAlignment="1">
      <alignment horizontal="right" vertical="center"/>
    </xf>
    <xf numFmtId="177" fontId="5" fillId="0" borderId="3" xfId="33" applyNumberFormat="1" applyFont="1" applyBorder="1" applyAlignment="1">
      <alignment horizontal="right" vertical="center"/>
    </xf>
    <xf numFmtId="177" fontId="5" fillId="0" borderId="30" xfId="33" applyNumberFormat="1" applyFont="1" applyBorder="1" applyAlignment="1">
      <alignment horizontal="right" vertical="center"/>
    </xf>
    <xf numFmtId="177" fontId="5" fillId="0" borderId="31" xfId="33" applyNumberFormat="1" applyFont="1" applyBorder="1" applyAlignment="1">
      <alignment horizontal="right" vertical="center"/>
    </xf>
    <xf numFmtId="177" fontId="5" fillId="0" borderId="30" xfId="0" applyNumberFormat="1" applyFont="1" applyBorder="1">
      <alignment vertical="center"/>
    </xf>
    <xf numFmtId="177" fontId="4" fillId="0" borderId="6" xfId="0" applyNumberFormat="1" applyFont="1" applyBorder="1">
      <alignment vertical="center"/>
    </xf>
    <xf numFmtId="0" fontId="4" fillId="0" borderId="40" xfId="0" applyFont="1" applyBorder="1">
      <alignment vertical="center"/>
    </xf>
    <xf numFmtId="0" fontId="4" fillId="0" borderId="44" xfId="0" applyFont="1" applyBorder="1">
      <alignment vertical="center"/>
    </xf>
    <xf numFmtId="0" fontId="27" fillId="0" borderId="34" xfId="0" applyFont="1" applyBorder="1">
      <alignment vertical="center"/>
    </xf>
    <xf numFmtId="177" fontId="5" fillId="0" borderId="45" xfId="33" applyNumberFormat="1" applyFont="1" applyFill="1" applyBorder="1" applyAlignment="1">
      <alignment horizontal="right" vertical="center"/>
    </xf>
    <xf numFmtId="177" fontId="5" fillId="0" borderId="46" xfId="33" applyNumberFormat="1" applyFont="1" applyFill="1" applyBorder="1" applyAlignment="1">
      <alignment horizontal="right" vertical="center"/>
    </xf>
    <xf numFmtId="177" fontId="5" fillId="0" borderId="47" xfId="33" applyNumberFormat="1" applyFont="1" applyFill="1" applyBorder="1" applyAlignment="1">
      <alignment horizontal="right" vertical="center"/>
    </xf>
    <xf numFmtId="49" fontId="5" fillId="0" borderId="34" xfId="0" applyNumberFormat="1" applyFont="1" applyBorder="1">
      <alignment vertical="center"/>
    </xf>
    <xf numFmtId="177" fontId="5" fillId="0" borderId="29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8" fontId="5" fillId="0" borderId="9" xfId="33" applyFont="1" applyBorder="1" applyAlignment="1">
      <alignment horizontal="right" vertical="center"/>
    </xf>
    <xf numFmtId="38" fontId="5" fillId="0" borderId="10" xfId="33" applyFont="1" applyBorder="1" applyAlignment="1">
      <alignment horizontal="right" vertical="center"/>
    </xf>
    <xf numFmtId="38" fontId="5" fillId="0" borderId="1" xfId="33" applyFont="1" applyBorder="1" applyAlignment="1">
      <alignment horizontal="right" vertical="center"/>
    </xf>
    <xf numFmtId="38" fontId="5" fillId="0" borderId="2" xfId="33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5" fillId="0" borderId="5" xfId="33" applyFont="1" applyBorder="1" applyAlignment="1">
      <alignment horizontal="right" vertical="center"/>
    </xf>
    <xf numFmtId="38" fontId="5" fillId="0" borderId="7" xfId="33" applyFont="1" applyBorder="1" applyAlignment="1">
      <alignment horizontal="right" vertical="center"/>
    </xf>
    <xf numFmtId="38" fontId="5" fillId="0" borderId="17" xfId="33" applyFont="1" applyBorder="1" applyAlignment="1">
      <alignment horizontal="right" vertical="center"/>
    </xf>
    <xf numFmtId="38" fontId="5" fillId="0" borderId="11" xfId="33" applyFont="1" applyBorder="1" applyAlignment="1">
      <alignment horizontal="right" vertical="center"/>
    </xf>
    <xf numFmtId="38" fontId="5" fillId="0" borderId="16" xfId="33" applyFont="1" applyBorder="1" applyAlignment="1">
      <alignment horizontal="right" vertical="center"/>
    </xf>
    <xf numFmtId="38" fontId="5" fillId="0" borderId="12" xfId="33" applyFont="1" applyBorder="1" applyAlignment="1">
      <alignment horizontal="right" vertical="center"/>
    </xf>
    <xf numFmtId="38" fontId="5" fillId="0" borderId="14" xfId="33" applyFont="1" applyBorder="1" applyAlignment="1">
      <alignment horizontal="right" vertical="center"/>
    </xf>
    <xf numFmtId="38" fontId="5" fillId="0" borderId="13" xfId="33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154215</xdr:colOff>
      <xdr:row>6</xdr:row>
      <xdr:rowOff>54428</xdr:rowOff>
    </xdr:from>
    <xdr:to>
      <xdr:col>6</xdr:col>
      <xdr:colOff>362857</xdr:colOff>
      <xdr:row>8</xdr:row>
      <xdr:rowOff>0</xdr:rowOff>
    </xdr:to>
    <xdr:sp macro="" textlink="" fLocksText="0">
      <xdr:nvSpPr>
        <xdr:cNvPr id="2" name="AutoShape 15">
          <a:extLst>
            <a:ext uri="{FF2B5EF4-FFF2-40B4-BE49-F238E27FC236}">
              <a16:creationId xmlns:a16="http://schemas.microsoft.com/office/drawing/2014/main" id="{1F2C7E12-8455-433C-B9EB-FFD31DE11D65}"/>
            </a:ext>
          </a:extLst>
        </xdr:cNvPr>
        <xdr:cNvSpPr/>
      </xdr:nvSpPr>
      <xdr:spPr bwMode="auto">
        <a:xfrm>
          <a:off x="1369786" y="1170214"/>
          <a:ext cx="1006928" cy="562429"/>
        </a:xfrm>
        <a:prstGeom prst="wedgeRoundRectCallout">
          <a:avLst>
            <a:gd name="adj1" fmla="val 30869"/>
            <a:gd name="adj2" fmla="val 1529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１「三鷹市助成金収入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(a,c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欄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」には、本助成金の収入を記入</a:t>
          </a:r>
        </a:p>
      </xdr:txBody>
    </xdr:sp>
    <xdr:clientData/>
  </xdr:twoCellAnchor>
  <xdr:twoCellAnchor>
    <xdr:from>
      <xdr:col>6</xdr:col>
      <xdr:colOff>487354</xdr:colOff>
      <xdr:row>6</xdr:row>
      <xdr:rowOff>139044</xdr:rowOff>
    </xdr:from>
    <xdr:to>
      <xdr:col>6</xdr:col>
      <xdr:colOff>1886857</xdr:colOff>
      <xdr:row>9</xdr:row>
      <xdr:rowOff>9071</xdr:rowOff>
    </xdr:to>
    <xdr:sp macro="" textlink="" fLocksText="0">
      <xdr:nvSpPr>
        <xdr:cNvPr id="3" name="AutoShape 16">
          <a:extLst>
            <a:ext uri="{FF2B5EF4-FFF2-40B4-BE49-F238E27FC236}">
              <a16:creationId xmlns:a16="http://schemas.microsoft.com/office/drawing/2014/main" id="{E9D38714-6885-4F71-8036-0753D9519642}"/>
            </a:ext>
          </a:extLst>
        </xdr:cNvPr>
        <xdr:cNvSpPr/>
      </xdr:nvSpPr>
      <xdr:spPr bwMode="auto">
        <a:xfrm>
          <a:off x="2501211" y="1254830"/>
          <a:ext cx="1399503" cy="641098"/>
        </a:xfrm>
        <a:prstGeom prst="wedgeRoundRectCallout">
          <a:avLst>
            <a:gd name="adj1" fmla="val -51085"/>
            <a:gd name="adj2" fmla="val 15228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２「町会・自治会予算からの収入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(a,b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欄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」には、代表して申請する町会・自治会予算からの負担額を記入</a:t>
          </a:r>
        </a:p>
      </xdr:txBody>
    </xdr:sp>
    <xdr:clientData/>
  </xdr:twoCellAnchor>
  <xdr:twoCellAnchor>
    <xdr:from>
      <xdr:col>6</xdr:col>
      <xdr:colOff>2021745</xdr:colOff>
      <xdr:row>3</xdr:row>
      <xdr:rowOff>148244</xdr:rowOff>
    </xdr:from>
    <xdr:to>
      <xdr:col>7</xdr:col>
      <xdr:colOff>1293664</xdr:colOff>
      <xdr:row>9</xdr:row>
      <xdr:rowOff>67838</xdr:rowOff>
    </xdr:to>
    <xdr:sp macro="" textlink="" fLocksText="0">
      <xdr:nvSpPr>
        <xdr:cNvPr id="4" name="AutoShape 16">
          <a:extLst>
            <a:ext uri="{FF2B5EF4-FFF2-40B4-BE49-F238E27FC236}">
              <a16:creationId xmlns:a16="http://schemas.microsoft.com/office/drawing/2014/main" id="{7FEB8783-C401-4416-A499-FE4DE6183831}"/>
            </a:ext>
          </a:extLst>
        </xdr:cNvPr>
        <xdr:cNvSpPr/>
      </xdr:nvSpPr>
      <xdr:spPr bwMode="auto">
        <a:xfrm>
          <a:off x="4026136" y="772201"/>
          <a:ext cx="1342571" cy="1178550"/>
        </a:xfrm>
        <a:prstGeom prst="wedgeRoundRectCallout">
          <a:avLst>
            <a:gd name="adj1" fmla="val -65143"/>
            <a:gd name="adj2" fmla="val 12892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３「連携先団体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町会・自治会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からの収入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(a,b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欄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」には、連携先団体のうち代表以外の町会・自治会の負担額を、団体名ごとに記入</a:t>
          </a:r>
          <a:endParaRPr lang="en-US" altLang="ja-JP" sz="800" b="0" i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団体数に応じて行を増やして記入</a:t>
          </a:r>
        </a:p>
      </xdr:txBody>
    </xdr:sp>
    <xdr:clientData/>
  </xdr:twoCellAnchor>
  <xdr:twoCellAnchor>
    <xdr:from>
      <xdr:col>7</xdr:col>
      <xdr:colOff>1363078</xdr:colOff>
      <xdr:row>16</xdr:row>
      <xdr:rowOff>46147</xdr:rowOff>
    </xdr:from>
    <xdr:to>
      <xdr:col>8</xdr:col>
      <xdr:colOff>1337836</xdr:colOff>
      <xdr:row>23</xdr:row>
      <xdr:rowOff>82826</xdr:rowOff>
    </xdr:to>
    <xdr:sp macro="" textlink="" fLocksText="0">
      <xdr:nvSpPr>
        <xdr:cNvPr id="5" name="AutoShape 16">
          <a:extLst>
            <a:ext uri="{FF2B5EF4-FFF2-40B4-BE49-F238E27FC236}">
              <a16:creationId xmlns:a16="http://schemas.microsoft.com/office/drawing/2014/main" id="{732D7E0D-42B0-4B66-84A4-BB2E5F7BAE8B}"/>
            </a:ext>
          </a:extLst>
        </xdr:cNvPr>
        <xdr:cNvSpPr/>
      </xdr:nvSpPr>
      <xdr:spPr bwMode="auto">
        <a:xfrm>
          <a:off x="5438121" y="3011321"/>
          <a:ext cx="1360715" cy="1118940"/>
        </a:xfrm>
        <a:prstGeom prst="wedgeRoundRectCallout">
          <a:avLst>
            <a:gd name="adj1" fmla="val -156142"/>
            <a:gd name="adj2" fmla="val -1822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４「連携先団体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企業・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NPO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等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からの収入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(a,c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欄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」には、連携先団体のうち企業・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NPO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等の負担額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寄付等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を、団体名ごとに記入</a:t>
          </a:r>
          <a:endParaRPr lang="en-US" altLang="ja-JP" sz="800" b="0" i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団体数に応じて行を増やして記入</a:t>
          </a:r>
        </a:p>
      </xdr:txBody>
    </xdr:sp>
    <xdr:clientData/>
  </xdr:twoCellAnchor>
  <xdr:twoCellAnchor>
    <xdr:from>
      <xdr:col>6</xdr:col>
      <xdr:colOff>947059</xdr:colOff>
      <xdr:row>20</xdr:row>
      <xdr:rowOff>94821</xdr:rowOff>
    </xdr:from>
    <xdr:to>
      <xdr:col>7</xdr:col>
      <xdr:colOff>701261</xdr:colOff>
      <xdr:row>25</xdr:row>
      <xdr:rowOff>44173</xdr:rowOff>
    </xdr:to>
    <xdr:sp macro="" textlink="" fLocksText="0">
      <xdr:nvSpPr>
        <xdr:cNvPr id="6" name="AutoShape 16">
          <a:extLst>
            <a:ext uri="{FF2B5EF4-FFF2-40B4-BE49-F238E27FC236}">
              <a16:creationId xmlns:a16="http://schemas.microsoft.com/office/drawing/2014/main" id="{FAF9E187-7BF0-42D7-B68F-39F5BCE7538F}"/>
            </a:ext>
          </a:extLst>
        </xdr:cNvPr>
        <xdr:cNvSpPr/>
      </xdr:nvSpPr>
      <xdr:spPr bwMode="auto">
        <a:xfrm>
          <a:off x="2951450" y="3678430"/>
          <a:ext cx="1824854" cy="722395"/>
        </a:xfrm>
        <a:prstGeom prst="wedgeRoundRectCallout">
          <a:avLst>
            <a:gd name="adj1" fmla="val -62445"/>
            <a:gd name="adj2" fmla="val -5571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５「その他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寄付金・広告・模擬店売上等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収入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(a,c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欄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」には、寄付等による収入を、団体ごとに記入</a:t>
          </a:r>
          <a:endParaRPr lang="en-US" altLang="ja-JP" sz="800" b="0" i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団体数に応じて欄を拡大して記入</a:t>
          </a:r>
        </a:p>
      </xdr:txBody>
    </xdr:sp>
    <xdr:clientData/>
  </xdr:twoCellAnchor>
  <xdr:twoCellAnchor>
    <xdr:from>
      <xdr:col>6</xdr:col>
      <xdr:colOff>444500</xdr:colOff>
      <xdr:row>25</xdr:row>
      <xdr:rowOff>45357</xdr:rowOff>
    </xdr:from>
    <xdr:to>
      <xdr:col>7</xdr:col>
      <xdr:colOff>65051</xdr:colOff>
      <xdr:row>27</xdr:row>
      <xdr:rowOff>117929</xdr:rowOff>
    </xdr:to>
    <xdr:sp macro="" textlink="" fLocksText="0">
      <xdr:nvSpPr>
        <xdr:cNvPr id="7" name="AutoShape 3">
          <a:extLst>
            <a:ext uri="{FF2B5EF4-FFF2-40B4-BE49-F238E27FC236}">
              <a16:creationId xmlns:a16="http://schemas.microsoft.com/office/drawing/2014/main" id="{4E6024D3-AB3F-4890-B24B-3E4AB2892FD7}"/>
            </a:ext>
          </a:extLst>
        </xdr:cNvPr>
        <xdr:cNvSpPr/>
      </xdr:nvSpPr>
      <xdr:spPr bwMode="auto">
        <a:xfrm>
          <a:off x="1242786" y="4399643"/>
          <a:ext cx="1688836" cy="381000"/>
        </a:xfrm>
        <a:prstGeom prst="wedgeRoundRectCallout">
          <a:avLst>
            <a:gd name="adj1" fmla="val -56185"/>
            <a:gd name="adj2" fmla="val -325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講師謝礼、助言者謝礼、保育謝礼、講師用湯茶類・弁当類等</a:t>
          </a:r>
        </a:p>
      </xdr:txBody>
    </xdr:sp>
    <xdr:clientData/>
  </xdr:twoCellAnchor>
  <xdr:twoCellAnchor>
    <xdr:from>
      <xdr:col>6</xdr:col>
      <xdr:colOff>526306</xdr:colOff>
      <xdr:row>28</xdr:row>
      <xdr:rowOff>39914</xdr:rowOff>
    </xdr:from>
    <xdr:to>
      <xdr:col>7</xdr:col>
      <xdr:colOff>74415</xdr:colOff>
      <xdr:row>30</xdr:row>
      <xdr:rowOff>112486</xdr:rowOff>
    </xdr:to>
    <xdr:sp macro="" textlink="" fLocksText="0">
      <xdr:nvSpPr>
        <xdr:cNvPr id="8" name="AutoShape 5">
          <a:extLst>
            <a:ext uri="{FF2B5EF4-FFF2-40B4-BE49-F238E27FC236}">
              <a16:creationId xmlns:a16="http://schemas.microsoft.com/office/drawing/2014/main" id="{23D07787-EC62-47EB-A971-842BCA214DE3}"/>
            </a:ext>
          </a:extLst>
        </xdr:cNvPr>
        <xdr:cNvSpPr/>
      </xdr:nvSpPr>
      <xdr:spPr bwMode="auto">
        <a:xfrm>
          <a:off x="1324592" y="4856843"/>
          <a:ext cx="1616394" cy="381000"/>
        </a:xfrm>
        <a:prstGeom prst="wedgeRoundRectCallout">
          <a:avLst>
            <a:gd name="adj1" fmla="val -54866"/>
            <a:gd name="adj2" fmla="val -45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用紙、文具、原材料等の購入費</a:t>
          </a:r>
        </a:p>
      </xdr:txBody>
    </xdr:sp>
    <xdr:clientData/>
  </xdr:twoCellAnchor>
  <xdr:twoCellAnchor>
    <xdr:from>
      <xdr:col>6</xdr:col>
      <xdr:colOff>595561</xdr:colOff>
      <xdr:row>31</xdr:row>
      <xdr:rowOff>34472</xdr:rowOff>
    </xdr:from>
    <xdr:to>
      <xdr:col>6</xdr:col>
      <xdr:colOff>2059214</xdr:colOff>
      <xdr:row>33</xdr:row>
      <xdr:rowOff>107043</xdr:rowOff>
    </xdr:to>
    <xdr:sp macro="" textlink="" fLocksText="0">
      <xdr:nvSpPr>
        <xdr:cNvPr id="9" name="AutoShape 6">
          <a:extLst>
            <a:ext uri="{FF2B5EF4-FFF2-40B4-BE49-F238E27FC236}">
              <a16:creationId xmlns:a16="http://schemas.microsoft.com/office/drawing/2014/main" id="{DD8B410A-CD58-4F7D-B4DC-58018E8BD9EF}"/>
            </a:ext>
          </a:extLst>
        </xdr:cNvPr>
        <xdr:cNvSpPr/>
      </xdr:nvSpPr>
      <xdr:spPr bwMode="auto">
        <a:xfrm>
          <a:off x="2609418" y="5314043"/>
          <a:ext cx="1463653" cy="381000"/>
        </a:xfrm>
        <a:prstGeom prst="wedgeRoundRectCallout">
          <a:avLst>
            <a:gd name="adj1" fmla="val -58153"/>
            <a:gd name="adj2" fmla="val -425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コピー代、チラシ・ポスターの印刷費、冊子製本費等</a:t>
          </a:r>
        </a:p>
      </xdr:txBody>
    </xdr:sp>
    <xdr:clientData/>
  </xdr:twoCellAnchor>
  <xdr:twoCellAnchor>
    <xdr:from>
      <xdr:col>6</xdr:col>
      <xdr:colOff>494854</xdr:colOff>
      <xdr:row>34</xdr:row>
      <xdr:rowOff>29029</xdr:rowOff>
    </xdr:from>
    <xdr:to>
      <xdr:col>7</xdr:col>
      <xdr:colOff>74420</xdr:colOff>
      <xdr:row>36</xdr:row>
      <xdr:rowOff>120650</xdr:rowOff>
    </xdr:to>
    <xdr:sp macro="" textlink="" fLocksText="0">
      <xdr:nvSpPr>
        <xdr:cNvPr id="10" name="AutoShape 8">
          <a:extLst>
            <a:ext uri="{FF2B5EF4-FFF2-40B4-BE49-F238E27FC236}">
              <a16:creationId xmlns:a16="http://schemas.microsoft.com/office/drawing/2014/main" id="{D0C70052-E060-4E7C-816C-F7080C1C32A8}"/>
            </a:ext>
          </a:extLst>
        </xdr:cNvPr>
        <xdr:cNvSpPr/>
      </xdr:nvSpPr>
      <xdr:spPr bwMode="auto">
        <a:xfrm>
          <a:off x="1293140" y="5771243"/>
          <a:ext cx="1647851" cy="400050"/>
        </a:xfrm>
        <a:prstGeom prst="wedgeRoundRectCallout">
          <a:avLst>
            <a:gd name="adj1" fmla="val -58468"/>
            <a:gd name="adj2" fmla="val -428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会議に伴う経費</a:t>
          </a:r>
          <a:br>
            <a:rPr lang="en-US" altLang="ja-JP" sz="900" b="0" i="0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ja-JP" altLang="en-US" sz="900" b="0" i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497954</xdr:colOff>
      <xdr:row>37</xdr:row>
      <xdr:rowOff>23586</xdr:rowOff>
    </xdr:from>
    <xdr:to>
      <xdr:col>7</xdr:col>
      <xdr:colOff>65137</xdr:colOff>
      <xdr:row>39</xdr:row>
      <xdr:rowOff>115207</xdr:rowOff>
    </xdr:to>
    <xdr:sp macro="" textlink="" fLocksText="0">
      <xdr:nvSpPr>
        <xdr:cNvPr id="11" name="AutoShape 9">
          <a:extLst>
            <a:ext uri="{FF2B5EF4-FFF2-40B4-BE49-F238E27FC236}">
              <a16:creationId xmlns:a16="http://schemas.microsoft.com/office/drawing/2014/main" id="{CA7E651B-8EC8-4BCA-BFBA-316D5BF256B2}"/>
            </a:ext>
          </a:extLst>
        </xdr:cNvPr>
        <xdr:cNvSpPr/>
      </xdr:nvSpPr>
      <xdr:spPr bwMode="auto">
        <a:xfrm>
          <a:off x="1296240" y="6228443"/>
          <a:ext cx="1635468" cy="400050"/>
        </a:xfrm>
        <a:prstGeom prst="wedgeRoundRectCallout">
          <a:avLst>
            <a:gd name="adj1" fmla="val -58556"/>
            <a:gd name="adj2" fmla="val -3809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郵便料、保険料、広告料、資材運搬料、手数料等</a:t>
          </a:r>
        </a:p>
      </xdr:txBody>
    </xdr:sp>
    <xdr:clientData/>
  </xdr:twoCellAnchor>
  <xdr:twoCellAnchor>
    <xdr:from>
      <xdr:col>6</xdr:col>
      <xdr:colOff>526306</xdr:colOff>
      <xdr:row>40</xdr:row>
      <xdr:rowOff>8618</xdr:rowOff>
    </xdr:from>
    <xdr:to>
      <xdr:col>7</xdr:col>
      <xdr:colOff>65067</xdr:colOff>
      <xdr:row>42</xdr:row>
      <xdr:rowOff>109764</xdr:rowOff>
    </xdr:to>
    <xdr:sp macro="" textlink="" fLocksText="0">
      <xdr:nvSpPr>
        <xdr:cNvPr id="12" name="AutoShape 10">
          <a:extLst>
            <a:ext uri="{FF2B5EF4-FFF2-40B4-BE49-F238E27FC236}">
              <a16:creationId xmlns:a16="http://schemas.microsoft.com/office/drawing/2014/main" id="{92FBC331-42D2-44E1-9277-D6DACC2EB6AD}"/>
            </a:ext>
          </a:extLst>
        </xdr:cNvPr>
        <xdr:cNvSpPr/>
      </xdr:nvSpPr>
      <xdr:spPr bwMode="auto">
        <a:xfrm>
          <a:off x="1324592" y="6676118"/>
          <a:ext cx="1607046" cy="409575"/>
        </a:xfrm>
        <a:prstGeom prst="wedgeRoundRectCallout">
          <a:avLst>
            <a:gd name="adj1" fmla="val -59782"/>
            <a:gd name="adj2" fmla="val -3604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イベント企画、看板作成、廃棄物処理等</a:t>
          </a:r>
        </a:p>
      </xdr:txBody>
    </xdr:sp>
    <xdr:clientData/>
  </xdr:twoCellAnchor>
  <xdr:twoCellAnchor>
    <xdr:from>
      <xdr:col>6</xdr:col>
      <xdr:colOff>1025265</xdr:colOff>
      <xdr:row>43</xdr:row>
      <xdr:rowOff>31750</xdr:rowOff>
    </xdr:from>
    <xdr:to>
      <xdr:col>7</xdr:col>
      <xdr:colOff>74498</xdr:colOff>
      <xdr:row>45</xdr:row>
      <xdr:rowOff>113847</xdr:rowOff>
    </xdr:to>
    <xdr:sp macro="" textlink="" fLocksText="0">
      <xdr:nvSpPr>
        <xdr:cNvPr id="13" name="AutoShape 11">
          <a:extLst>
            <a:ext uri="{FF2B5EF4-FFF2-40B4-BE49-F238E27FC236}">
              <a16:creationId xmlns:a16="http://schemas.microsoft.com/office/drawing/2014/main" id="{5C7EAFC7-29FF-415A-A405-8B172DB76BB6}"/>
            </a:ext>
          </a:extLst>
        </xdr:cNvPr>
        <xdr:cNvSpPr/>
      </xdr:nvSpPr>
      <xdr:spPr bwMode="auto">
        <a:xfrm>
          <a:off x="1823551" y="7161893"/>
          <a:ext cx="1117518" cy="390525"/>
        </a:xfrm>
        <a:prstGeom prst="wedgeRoundRectCallout">
          <a:avLst>
            <a:gd name="adj1" fmla="val -57032"/>
            <a:gd name="adj2" fmla="val -378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会議室使用料、物品のレンタル料等</a:t>
          </a:r>
        </a:p>
      </xdr:txBody>
    </xdr:sp>
    <xdr:clientData/>
  </xdr:twoCellAnchor>
  <xdr:twoCellAnchor>
    <xdr:from>
      <xdr:col>6</xdr:col>
      <xdr:colOff>723882</xdr:colOff>
      <xdr:row>46</xdr:row>
      <xdr:rowOff>26307</xdr:rowOff>
    </xdr:from>
    <xdr:to>
      <xdr:col>7</xdr:col>
      <xdr:colOff>65046</xdr:colOff>
      <xdr:row>48</xdr:row>
      <xdr:rowOff>108404</xdr:rowOff>
    </xdr:to>
    <xdr:sp macro="" textlink="" fLocksText="0">
      <xdr:nvSpPr>
        <xdr:cNvPr id="14" name="AutoShape 12">
          <a:extLst>
            <a:ext uri="{FF2B5EF4-FFF2-40B4-BE49-F238E27FC236}">
              <a16:creationId xmlns:a16="http://schemas.microsoft.com/office/drawing/2014/main" id="{02FFC97C-9D12-421F-81C2-EF76EE71A08A}"/>
            </a:ext>
          </a:extLst>
        </xdr:cNvPr>
        <xdr:cNvSpPr/>
      </xdr:nvSpPr>
      <xdr:spPr bwMode="auto">
        <a:xfrm>
          <a:off x="1522168" y="7619093"/>
          <a:ext cx="1409449" cy="390525"/>
        </a:xfrm>
        <a:prstGeom prst="wedgeRoundRectCallout">
          <a:avLst>
            <a:gd name="adj1" fmla="val -59875"/>
            <a:gd name="adj2" fmla="val -4024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舞台設営、設備改修工事等</a:t>
          </a:r>
        </a:p>
      </xdr:txBody>
    </xdr:sp>
    <xdr:clientData/>
  </xdr:twoCellAnchor>
  <xdr:twoCellAnchor>
    <xdr:from>
      <xdr:col>6</xdr:col>
      <xdr:colOff>638826</xdr:colOff>
      <xdr:row>49</xdr:row>
      <xdr:rowOff>1814</xdr:rowOff>
    </xdr:from>
    <xdr:to>
      <xdr:col>7</xdr:col>
      <xdr:colOff>74462</xdr:colOff>
      <xdr:row>51</xdr:row>
      <xdr:rowOff>112486</xdr:rowOff>
    </xdr:to>
    <xdr:sp macro="" textlink="" fLocksText="0">
      <xdr:nvSpPr>
        <xdr:cNvPr id="15" name="AutoShape 13">
          <a:extLst>
            <a:ext uri="{FF2B5EF4-FFF2-40B4-BE49-F238E27FC236}">
              <a16:creationId xmlns:a16="http://schemas.microsoft.com/office/drawing/2014/main" id="{913C80F2-9A54-4BD1-90ED-F8780AC9AB3C}"/>
            </a:ext>
          </a:extLst>
        </xdr:cNvPr>
        <xdr:cNvSpPr/>
      </xdr:nvSpPr>
      <xdr:spPr bwMode="auto">
        <a:xfrm>
          <a:off x="1437112" y="8057243"/>
          <a:ext cx="1503921" cy="419100"/>
        </a:xfrm>
        <a:prstGeom prst="wedgeRoundRectCallout">
          <a:avLst>
            <a:gd name="adj1" fmla="val -54653"/>
            <a:gd name="adj2" fmla="val -3181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上記</a:t>
          </a:r>
          <a:r>
            <a:rPr lang="en-US" altLang="ja-JP" sz="900" b="0" i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900" b="0" i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以外</a:t>
          </a:r>
        </a:p>
      </xdr:txBody>
    </xdr:sp>
    <xdr:clientData/>
  </xdr:twoCellAnchor>
  <xdr:twoCellAnchor>
    <xdr:from>
      <xdr:col>8</xdr:col>
      <xdr:colOff>1287351</xdr:colOff>
      <xdr:row>25</xdr:row>
      <xdr:rowOff>129369</xdr:rowOff>
    </xdr:from>
    <xdr:to>
      <xdr:col>9</xdr:col>
      <xdr:colOff>1151279</xdr:colOff>
      <xdr:row>28</xdr:row>
      <xdr:rowOff>74941</xdr:rowOff>
    </xdr:to>
    <xdr:sp macro="" textlink="" fLocksText="0">
      <xdr:nvSpPr>
        <xdr:cNvPr id="16" name="AutoShape 14">
          <a:extLst>
            <a:ext uri="{FF2B5EF4-FFF2-40B4-BE49-F238E27FC236}">
              <a16:creationId xmlns:a16="http://schemas.microsoft.com/office/drawing/2014/main" id="{B1B93E7C-377C-40A5-B1B3-9804860815BF}"/>
            </a:ext>
          </a:extLst>
        </xdr:cNvPr>
        <xdr:cNvSpPr/>
      </xdr:nvSpPr>
      <xdr:spPr bwMode="auto">
        <a:xfrm>
          <a:off x="6748351" y="4486021"/>
          <a:ext cx="1525971" cy="409398"/>
        </a:xfrm>
        <a:prstGeom prst="wedgeRoundRectCallout">
          <a:avLst>
            <a:gd name="adj1" fmla="val 39656"/>
            <a:gd name="adj2" fmla="val -837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他の助成を受けている事業経費、スタッフの飲食費等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508409</xdr:colOff>
      <xdr:row>22</xdr:row>
      <xdr:rowOff>28575</xdr:rowOff>
    </xdr:from>
    <xdr:to>
      <xdr:col>4</xdr:col>
      <xdr:colOff>2197245</xdr:colOff>
      <xdr:row>24</xdr:row>
      <xdr:rowOff>104775</xdr:rowOff>
    </xdr:to>
    <xdr:sp macro="" textlink="" fLocksText="0">
      <xdr:nvSpPr>
        <xdr:cNvPr id="49" name="AutoShape 3">
          <a:extLst>
            <a:ext uri="{FF2B5EF4-FFF2-40B4-BE49-F238E27FC236}">
              <a16:creationId xmlns:a16="http://schemas.microsoft.com/office/drawing/2014/main" id="{C9D3CFD2-009C-B0A0-5E36-9D11D52E6D7B}"/>
            </a:ext>
          </a:extLst>
        </xdr:cNvPr>
        <xdr:cNvSpPr/>
      </xdr:nvSpPr>
      <xdr:spPr bwMode="auto">
        <a:xfrm>
          <a:off x="1428750" y="3781425"/>
          <a:ext cx="1847850" cy="381000"/>
        </a:xfrm>
        <a:prstGeom prst="wedgeRoundRectCallout">
          <a:avLst>
            <a:gd name="adj1" fmla="val -56185"/>
            <a:gd name="adj2" fmla="val -325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講師謝礼、助言者謝礼、保育謝礼、講師用湯茶類・弁当類等</a:t>
          </a:r>
        </a:p>
      </xdr:txBody>
    </xdr:sp>
    <xdr:clientData/>
  </xdr:twoCellAnchor>
  <xdr:twoCellAnchor>
    <xdr:from>
      <xdr:col>4</xdr:col>
      <xdr:colOff>590215</xdr:colOff>
      <xdr:row>25</xdr:row>
      <xdr:rowOff>28575</xdr:rowOff>
    </xdr:from>
    <xdr:to>
      <xdr:col>4</xdr:col>
      <xdr:colOff>2206609</xdr:colOff>
      <xdr:row>27</xdr:row>
      <xdr:rowOff>104775</xdr:rowOff>
    </xdr:to>
    <xdr:sp macro="" textlink="" fLocksText="0">
      <xdr:nvSpPr>
        <xdr:cNvPr id="51" name="AutoShape 5">
          <a:extLst>
            <a:ext uri="{FF2B5EF4-FFF2-40B4-BE49-F238E27FC236}">
              <a16:creationId xmlns:a16="http://schemas.microsoft.com/office/drawing/2014/main" id="{56BA56ED-28B4-75F9-2F38-EBDF949C2845}"/>
            </a:ext>
          </a:extLst>
        </xdr:cNvPr>
        <xdr:cNvSpPr/>
      </xdr:nvSpPr>
      <xdr:spPr bwMode="auto">
        <a:xfrm>
          <a:off x="1524000" y="4695825"/>
          <a:ext cx="1762125" cy="381000"/>
        </a:xfrm>
        <a:prstGeom prst="wedgeRoundRectCallout">
          <a:avLst>
            <a:gd name="adj1" fmla="val -54866"/>
            <a:gd name="adj2" fmla="val -45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用紙、文具、原材料等の購入費</a:t>
          </a:r>
        </a:p>
      </xdr:txBody>
    </xdr:sp>
    <xdr:clientData/>
  </xdr:twoCellAnchor>
  <xdr:twoCellAnchor>
    <xdr:from>
      <xdr:col>4</xdr:col>
      <xdr:colOff>659470</xdr:colOff>
      <xdr:row>28</xdr:row>
      <xdr:rowOff>28575</xdr:rowOff>
    </xdr:from>
    <xdr:to>
      <xdr:col>6</xdr:col>
      <xdr:colOff>492508</xdr:colOff>
      <xdr:row>30</xdr:row>
      <xdr:rowOff>104775</xdr:rowOff>
    </xdr:to>
    <xdr:sp macro="" textlink="" fLocksText="0">
      <xdr:nvSpPr>
        <xdr:cNvPr id="52" name="AutoShape 6">
          <a:extLst>
            <a:ext uri="{FF2B5EF4-FFF2-40B4-BE49-F238E27FC236}">
              <a16:creationId xmlns:a16="http://schemas.microsoft.com/office/drawing/2014/main" id="{6E841081-B29F-46DA-B9CB-D63D64D0AE1D}"/>
            </a:ext>
          </a:extLst>
        </xdr:cNvPr>
        <xdr:cNvSpPr/>
      </xdr:nvSpPr>
      <xdr:spPr bwMode="auto">
        <a:xfrm>
          <a:off x="1600200" y="5153025"/>
          <a:ext cx="3286125" cy="381000"/>
        </a:xfrm>
        <a:prstGeom prst="wedgeRoundRectCallout">
          <a:avLst>
            <a:gd name="adj1" fmla="val -58153"/>
            <a:gd name="adj2" fmla="val -425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コピー代、チラシ・ポスターの印刷費、冊子製本費等</a:t>
          </a:r>
        </a:p>
      </xdr:txBody>
    </xdr:sp>
    <xdr:clientData/>
  </xdr:twoCellAnchor>
  <xdr:twoCellAnchor>
    <xdr:from>
      <xdr:col>4</xdr:col>
      <xdr:colOff>558763</xdr:colOff>
      <xdr:row>31</xdr:row>
      <xdr:rowOff>28575</xdr:rowOff>
    </xdr:from>
    <xdr:to>
      <xdr:col>4</xdr:col>
      <xdr:colOff>2206614</xdr:colOff>
      <xdr:row>33</xdr:row>
      <xdr:rowOff>123825</xdr:rowOff>
    </xdr:to>
    <xdr:sp macro="" textlink="" fLocksText="0">
      <xdr:nvSpPr>
        <xdr:cNvPr id="54" name="AutoShape 8">
          <a:extLst>
            <a:ext uri="{FF2B5EF4-FFF2-40B4-BE49-F238E27FC236}">
              <a16:creationId xmlns:a16="http://schemas.microsoft.com/office/drawing/2014/main" id="{02CC15A8-50F2-4C23-F6EC-62077AAD110D}"/>
            </a:ext>
          </a:extLst>
        </xdr:cNvPr>
        <xdr:cNvSpPr/>
      </xdr:nvSpPr>
      <xdr:spPr bwMode="auto">
        <a:xfrm>
          <a:off x="1485900" y="6067425"/>
          <a:ext cx="1800225" cy="400050"/>
        </a:xfrm>
        <a:prstGeom prst="wedgeRoundRectCallout">
          <a:avLst>
            <a:gd name="adj1" fmla="val -58468"/>
            <a:gd name="adj2" fmla="val -428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会議に伴う経費</a:t>
          </a:r>
        </a:p>
      </xdr:txBody>
    </xdr:sp>
    <xdr:clientData/>
  </xdr:twoCellAnchor>
  <xdr:twoCellAnchor>
    <xdr:from>
      <xdr:col>4</xdr:col>
      <xdr:colOff>561863</xdr:colOff>
      <xdr:row>34</xdr:row>
      <xdr:rowOff>28575</xdr:rowOff>
    </xdr:from>
    <xdr:to>
      <xdr:col>4</xdr:col>
      <xdr:colOff>2197331</xdr:colOff>
      <xdr:row>36</xdr:row>
      <xdr:rowOff>123825</xdr:rowOff>
    </xdr:to>
    <xdr:sp macro="" textlink="" fLocksText="0">
      <xdr:nvSpPr>
        <xdr:cNvPr id="55" name="AutoShape 9">
          <a:extLst>
            <a:ext uri="{FF2B5EF4-FFF2-40B4-BE49-F238E27FC236}">
              <a16:creationId xmlns:a16="http://schemas.microsoft.com/office/drawing/2014/main" id="{1B5C50D0-6F56-8DF5-6211-DAB788EF91D8}"/>
            </a:ext>
          </a:extLst>
        </xdr:cNvPr>
        <xdr:cNvSpPr/>
      </xdr:nvSpPr>
      <xdr:spPr bwMode="auto">
        <a:xfrm>
          <a:off x="1495425" y="6524625"/>
          <a:ext cx="1781175" cy="400050"/>
        </a:xfrm>
        <a:prstGeom prst="wedgeRoundRectCallout">
          <a:avLst>
            <a:gd name="adj1" fmla="val -58556"/>
            <a:gd name="adj2" fmla="val -3809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郵便料、保険料、広告料、資材運搬料、手数料等</a:t>
          </a:r>
        </a:p>
      </xdr:txBody>
    </xdr:sp>
    <xdr:clientData/>
  </xdr:twoCellAnchor>
  <xdr:twoCellAnchor>
    <xdr:from>
      <xdr:col>4</xdr:col>
      <xdr:colOff>590215</xdr:colOff>
      <xdr:row>37</xdr:row>
      <xdr:rowOff>19050</xdr:rowOff>
    </xdr:from>
    <xdr:to>
      <xdr:col>4</xdr:col>
      <xdr:colOff>2197261</xdr:colOff>
      <xdr:row>39</xdr:row>
      <xdr:rowOff>123825</xdr:rowOff>
    </xdr:to>
    <xdr:sp macro="" textlink="" fLocksText="0">
      <xdr:nvSpPr>
        <xdr:cNvPr id="56" name="AutoShape 10">
          <a:extLst>
            <a:ext uri="{FF2B5EF4-FFF2-40B4-BE49-F238E27FC236}">
              <a16:creationId xmlns:a16="http://schemas.microsoft.com/office/drawing/2014/main" id="{D822A7C5-F38A-A670-9F51-450919BBDDB6}"/>
            </a:ext>
          </a:extLst>
        </xdr:cNvPr>
        <xdr:cNvSpPr/>
      </xdr:nvSpPr>
      <xdr:spPr bwMode="auto">
        <a:xfrm>
          <a:off x="1524000" y="6972300"/>
          <a:ext cx="1752600" cy="409575"/>
        </a:xfrm>
        <a:prstGeom prst="wedgeRoundRectCallout">
          <a:avLst>
            <a:gd name="adj1" fmla="val -59782"/>
            <a:gd name="adj2" fmla="val -3604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イベント企画、看板作成、廃棄物処理等</a:t>
          </a:r>
        </a:p>
      </xdr:txBody>
    </xdr:sp>
    <xdr:clientData/>
  </xdr:twoCellAnchor>
  <xdr:twoCellAnchor>
    <xdr:from>
      <xdr:col>4</xdr:col>
      <xdr:colOff>1089174</xdr:colOff>
      <xdr:row>40</xdr:row>
      <xdr:rowOff>47625</xdr:rowOff>
    </xdr:from>
    <xdr:to>
      <xdr:col>4</xdr:col>
      <xdr:colOff>2206692</xdr:colOff>
      <xdr:row>42</xdr:row>
      <xdr:rowOff>133350</xdr:rowOff>
    </xdr:to>
    <xdr:sp macro="" textlink="" fLocksText="0">
      <xdr:nvSpPr>
        <xdr:cNvPr id="57" name="AutoShape 11">
          <a:extLst>
            <a:ext uri="{FF2B5EF4-FFF2-40B4-BE49-F238E27FC236}">
              <a16:creationId xmlns:a16="http://schemas.microsoft.com/office/drawing/2014/main" id="{C6868B53-C894-58AC-595B-A82E3981A5E9}"/>
            </a:ext>
          </a:extLst>
        </xdr:cNvPr>
        <xdr:cNvSpPr/>
      </xdr:nvSpPr>
      <xdr:spPr bwMode="auto">
        <a:xfrm>
          <a:off x="2066925" y="7458075"/>
          <a:ext cx="1219200" cy="390525"/>
        </a:xfrm>
        <a:prstGeom prst="wedgeRoundRectCallout">
          <a:avLst>
            <a:gd name="adj1" fmla="val -57032"/>
            <a:gd name="adj2" fmla="val -378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会議室使用料、物品のレンタル料等</a:t>
          </a:r>
        </a:p>
      </xdr:txBody>
    </xdr:sp>
    <xdr:clientData/>
  </xdr:twoCellAnchor>
  <xdr:twoCellAnchor>
    <xdr:from>
      <xdr:col>4</xdr:col>
      <xdr:colOff>787791</xdr:colOff>
      <xdr:row>43</xdr:row>
      <xdr:rowOff>47625</xdr:rowOff>
    </xdr:from>
    <xdr:to>
      <xdr:col>4</xdr:col>
      <xdr:colOff>2197240</xdr:colOff>
      <xdr:row>45</xdr:row>
      <xdr:rowOff>133350</xdr:rowOff>
    </xdr:to>
    <xdr:sp macro="" textlink="" fLocksText="0">
      <xdr:nvSpPr>
        <xdr:cNvPr id="58" name="AutoShape 12">
          <a:extLst>
            <a:ext uri="{FF2B5EF4-FFF2-40B4-BE49-F238E27FC236}">
              <a16:creationId xmlns:a16="http://schemas.microsoft.com/office/drawing/2014/main" id="{08274021-0F0E-BD4A-5BC0-E5FEF095CCBB}"/>
            </a:ext>
          </a:extLst>
        </xdr:cNvPr>
        <xdr:cNvSpPr/>
      </xdr:nvSpPr>
      <xdr:spPr bwMode="auto">
        <a:xfrm>
          <a:off x="1733550" y="7915275"/>
          <a:ext cx="1543050" cy="390525"/>
        </a:xfrm>
        <a:prstGeom prst="wedgeRoundRectCallout">
          <a:avLst>
            <a:gd name="adj1" fmla="val -59875"/>
            <a:gd name="adj2" fmla="val -4024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舞台設営、設備改修工事等</a:t>
          </a:r>
        </a:p>
      </xdr:txBody>
    </xdr:sp>
    <xdr:clientData/>
  </xdr:twoCellAnchor>
  <xdr:twoCellAnchor>
    <xdr:from>
      <xdr:col>4</xdr:col>
      <xdr:colOff>702735</xdr:colOff>
      <xdr:row>46</xdr:row>
      <xdr:rowOff>28575</xdr:rowOff>
    </xdr:from>
    <xdr:to>
      <xdr:col>4</xdr:col>
      <xdr:colOff>2206656</xdr:colOff>
      <xdr:row>48</xdr:row>
      <xdr:rowOff>142875</xdr:rowOff>
    </xdr:to>
    <xdr:sp macro="" textlink="" fLocksText="0">
      <xdr:nvSpPr>
        <xdr:cNvPr id="59" name="AutoShape 13">
          <a:extLst>
            <a:ext uri="{FF2B5EF4-FFF2-40B4-BE49-F238E27FC236}">
              <a16:creationId xmlns:a16="http://schemas.microsoft.com/office/drawing/2014/main" id="{E8AC5286-9DC0-CE67-843C-104D2D811781}"/>
            </a:ext>
          </a:extLst>
        </xdr:cNvPr>
        <xdr:cNvSpPr/>
      </xdr:nvSpPr>
      <xdr:spPr bwMode="auto">
        <a:xfrm>
          <a:off x="1647825" y="8353425"/>
          <a:ext cx="1638300" cy="419100"/>
        </a:xfrm>
        <a:prstGeom prst="wedgeRoundRectCallout">
          <a:avLst>
            <a:gd name="adj1" fmla="val -54653"/>
            <a:gd name="adj2" fmla="val -3181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上記①～⑨以外</a:t>
          </a:r>
        </a:p>
      </xdr:txBody>
    </xdr:sp>
    <xdr:clientData/>
  </xdr:twoCellAnchor>
  <xdr:twoCellAnchor>
    <xdr:from>
      <xdr:col>4</xdr:col>
      <xdr:colOff>122709</xdr:colOff>
      <xdr:row>50</xdr:row>
      <xdr:rowOff>38100</xdr:rowOff>
    </xdr:from>
    <xdr:to>
      <xdr:col>5</xdr:col>
      <xdr:colOff>860802</xdr:colOff>
      <xdr:row>52</xdr:row>
      <xdr:rowOff>76200</xdr:rowOff>
    </xdr:to>
    <xdr:sp macro="" textlink="" fLocksText="0">
      <xdr:nvSpPr>
        <xdr:cNvPr id="60" name="AutoShape 14">
          <a:extLst>
            <a:ext uri="{FF2B5EF4-FFF2-40B4-BE49-F238E27FC236}">
              <a16:creationId xmlns:a16="http://schemas.microsoft.com/office/drawing/2014/main" id="{85963750-26C7-EC95-A28D-7EDA4771F00C}"/>
            </a:ext>
          </a:extLst>
        </xdr:cNvPr>
        <xdr:cNvSpPr/>
      </xdr:nvSpPr>
      <xdr:spPr bwMode="auto">
        <a:xfrm>
          <a:off x="1019175" y="8972550"/>
          <a:ext cx="3219450" cy="342900"/>
        </a:xfrm>
        <a:prstGeom prst="wedgeRoundRectCallout">
          <a:avLst>
            <a:gd name="adj1" fmla="val -41065"/>
            <a:gd name="adj2" fmla="val -6111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他の助成を受けている事業経費、飲食費（アルコール類）等</a:t>
          </a:r>
        </a:p>
      </xdr:txBody>
    </xdr:sp>
    <xdr:clientData/>
  </xdr:twoCellAnchor>
  <xdr:twoCellAnchor>
    <xdr:from>
      <xdr:col>4</xdr:col>
      <xdr:colOff>938851</xdr:colOff>
      <xdr:row>11</xdr:row>
      <xdr:rowOff>28575</xdr:rowOff>
    </xdr:from>
    <xdr:to>
      <xdr:col>4</xdr:col>
      <xdr:colOff>2184758</xdr:colOff>
      <xdr:row>13</xdr:row>
      <xdr:rowOff>133350</xdr:rowOff>
    </xdr:to>
    <xdr:sp macro="" textlink="" fLocksText="0">
      <xdr:nvSpPr>
        <xdr:cNvPr id="61" name="AutoShape 15">
          <a:extLst>
            <a:ext uri="{FF2B5EF4-FFF2-40B4-BE49-F238E27FC236}">
              <a16:creationId xmlns:a16="http://schemas.microsoft.com/office/drawing/2014/main" id="{9677511E-6CDD-8FC5-BCC9-4581FA963203}"/>
            </a:ext>
          </a:extLst>
        </xdr:cNvPr>
        <xdr:cNvSpPr/>
      </xdr:nvSpPr>
      <xdr:spPr bwMode="auto">
        <a:xfrm>
          <a:off x="1905000" y="2066925"/>
          <a:ext cx="1352550" cy="409575"/>
        </a:xfrm>
        <a:prstGeom prst="wedgeRoundRectCallout">
          <a:avLst>
            <a:gd name="adj1" fmla="val -61269"/>
            <a:gd name="adj2" fmla="val -4069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三鷹市町会等地域自治組織活性化助成金</a:t>
          </a:r>
        </a:p>
      </xdr:txBody>
    </xdr:sp>
    <xdr:clientData/>
  </xdr:twoCellAnchor>
  <xdr:twoCellAnchor>
    <xdr:from>
      <xdr:col>4</xdr:col>
      <xdr:colOff>702735</xdr:colOff>
      <xdr:row>14</xdr:row>
      <xdr:rowOff>47625</xdr:rowOff>
    </xdr:from>
    <xdr:to>
      <xdr:col>4</xdr:col>
      <xdr:colOff>2168885</xdr:colOff>
      <xdr:row>16</xdr:row>
      <xdr:rowOff>114300</xdr:rowOff>
    </xdr:to>
    <xdr:sp macro="" textlink="" fLocksText="0">
      <xdr:nvSpPr>
        <xdr:cNvPr id="62" name="AutoShape 16">
          <a:extLst>
            <a:ext uri="{FF2B5EF4-FFF2-40B4-BE49-F238E27FC236}">
              <a16:creationId xmlns:a16="http://schemas.microsoft.com/office/drawing/2014/main" id="{AC0546E2-4719-8323-1C94-126C355013CD}"/>
            </a:ext>
          </a:extLst>
        </xdr:cNvPr>
        <xdr:cNvSpPr/>
      </xdr:nvSpPr>
      <xdr:spPr bwMode="auto">
        <a:xfrm>
          <a:off x="1647825" y="2543175"/>
          <a:ext cx="1600200" cy="371475"/>
        </a:xfrm>
        <a:prstGeom prst="wedgeRoundRectCallout">
          <a:avLst>
            <a:gd name="adj1" fmla="val -66069"/>
            <a:gd name="adj2" fmla="val -423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他の助成金、寄付金、会費等の収入</a:t>
          </a:r>
        </a:p>
      </xdr:txBody>
    </xdr:sp>
    <xdr:clientData/>
  </xdr:twoCellAnchor>
  <xdr:twoCellAnchor>
    <xdr:from>
      <xdr:col>7</xdr:col>
      <xdr:colOff>19441</xdr:colOff>
      <xdr:row>50</xdr:row>
      <xdr:rowOff>57150</xdr:rowOff>
    </xdr:from>
    <xdr:to>
      <xdr:col>7</xdr:col>
      <xdr:colOff>949663</xdr:colOff>
      <xdr:row>52</xdr:row>
      <xdr:rowOff>104775</xdr:rowOff>
    </xdr:to>
    <xdr:sp macro="" textlink="" fLocksText="0">
      <xdr:nvSpPr>
        <xdr:cNvPr id="63" name="AutoShape 17">
          <a:extLst>
            <a:ext uri="{FF2B5EF4-FFF2-40B4-BE49-F238E27FC236}">
              <a16:creationId xmlns:a16="http://schemas.microsoft.com/office/drawing/2014/main" id="{B3B04700-0637-8D5C-1FC9-B9B942242234}"/>
            </a:ext>
          </a:extLst>
        </xdr:cNvPr>
        <xdr:cNvSpPr/>
      </xdr:nvSpPr>
      <xdr:spPr bwMode="auto">
        <a:xfrm>
          <a:off x="5410200" y="8991600"/>
          <a:ext cx="1019175" cy="352425"/>
        </a:xfrm>
        <a:prstGeom prst="wedgeRoundRectCallout">
          <a:avLst>
            <a:gd name="adj1" fmla="val 769"/>
            <a:gd name="adj2" fmla="val 6621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900" b="0" i="0">
              <a:solidFill>
                <a:srgbClr val="000000"/>
              </a:solidFill>
              <a:latin typeface="ＭＳ Ｐゴシック"/>
              <a:ea typeface="ＭＳ Ｐゴシック"/>
            </a:rPr>
            <a:t>円未満切捨て</a:t>
          </a:r>
        </a:p>
      </xdr:txBody>
    </xdr:sp>
    <xdr:clientData/>
  </xdr:twoCellAnchor>
  <xdr:twoCellAnchor>
    <xdr:from>
      <xdr:col>7</xdr:col>
      <xdr:colOff>69366</xdr:colOff>
      <xdr:row>46</xdr:row>
      <xdr:rowOff>19050</xdr:rowOff>
    </xdr:from>
    <xdr:to>
      <xdr:col>7</xdr:col>
      <xdr:colOff>790693</xdr:colOff>
      <xdr:row>48</xdr:row>
      <xdr:rowOff>142875</xdr:rowOff>
    </xdr:to>
    <xdr:sp macro="" textlink="" fLocksText="0">
      <xdr:nvSpPr>
        <xdr:cNvPr id="64" name="AutoShape 18">
          <a:extLst>
            <a:ext uri="{FF2B5EF4-FFF2-40B4-BE49-F238E27FC236}">
              <a16:creationId xmlns:a16="http://schemas.microsoft.com/office/drawing/2014/main" id="{AEA0AD36-948B-FDF2-AC18-64B12F7CD954}"/>
            </a:ext>
          </a:extLst>
        </xdr:cNvPr>
        <xdr:cNvSpPr/>
      </xdr:nvSpPr>
      <xdr:spPr bwMode="auto">
        <a:xfrm>
          <a:off x="5467350" y="8343900"/>
          <a:ext cx="790575" cy="428625"/>
        </a:xfrm>
        <a:prstGeom prst="wedgeRoundRectCallout">
          <a:avLst>
            <a:gd name="adj1" fmla="val 58435"/>
            <a:gd name="adj2" fmla="val -255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万円を超えているので</a:t>
          </a:r>
          <a:r>
            <a:rPr lang="en-US" altLang="ja-JP" sz="800" b="0" i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800" b="0" i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 sz="1100" b="0" i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</a:pPr>
          <a:endParaRPr lang="ja-JP" altLang="en-US" sz="1100" b="0" i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3D96E-CDF5-45C1-8F18-EE3BF97F66FE}">
  <dimension ref="A1:I57"/>
  <sheetViews>
    <sheetView tabSelected="1" view="pageBreakPreview" topLeftCell="A32" zoomScaleNormal="40" zoomScaleSheetLayoutView="100" workbookViewId="0">
      <selection activeCell="G42" sqref="G42"/>
    </sheetView>
  </sheetViews>
  <sheetFormatPr defaultRowHeight="13" x14ac:dyDescent="0.2"/>
  <cols>
    <col min="1" max="1" width="2.6328125" customWidth="1"/>
    <col min="2" max="2" width="2.453125" customWidth="1"/>
    <col min="3" max="3" width="3.08984375" style="55" customWidth="1"/>
    <col min="4" max="4" width="3.08984375" style="51" customWidth="1"/>
    <col min="5" max="5" width="29.6328125" customWidth="1"/>
    <col min="6" max="6" width="17.6328125" customWidth="1"/>
    <col min="7" max="8" width="23.90625" customWidth="1"/>
    <col min="9" max="9" width="2.6328125" customWidth="1"/>
  </cols>
  <sheetData>
    <row r="1" spans="1:9" s="1" customFormat="1" x14ac:dyDescent="0.2">
      <c r="C1" s="56"/>
      <c r="D1" s="49"/>
    </row>
    <row r="2" spans="1:9" s="1" customFormat="1" ht="12" customHeight="1" x14ac:dyDescent="0.2">
      <c r="A2" s="22"/>
      <c r="B2" s="21"/>
      <c r="C2" s="57"/>
      <c r="D2" s="50"/>
      <c r="E2" s="21"/>
      <c r="F2" s="21"/>
      <c r="G2" s="21"/>
      <c r="H2" s="21"/>
      <c r="I2" s="23"/>
    </row>
    <row r="3" spans="1:9" ht="24" customHeight="1" x14ac:dyDescent="0.2">
      <c r="A3" s="112" t="s">
        <v>0</v>
      </c>
      <c r="B3" s="113"/>
      <c r="C3" s="113"/>
      <c r="D3" s="113"/>
      <c r="E3" s="113"/>
      <c r="F3" s="113"/>
      <c r="G3" s="113"/>
      <c r="H3" s="113"/>
      <c r="I3" s="114"/>
    </row>
    <row r="4" spans="1:9" ht="12" customHeight="1" x14ac:dyDescent="0.2">
      <c r="A4" s="13"/>
      <c r="I4" s="14"/>
    </row>
    <row r="5" spans="1:9" s="1" customFormat="1" ht="14.25" customHeight="1" x14ac:dyDescent="0.2">
      <c r="A5" s="20"/>
      <c r="B5" s="115" t="s">
        <v>1</v>
      </c>
      <c r="C5" s="116"/>
      <c r="D5" s="117"/>
      <c r="E5" s="121"/>
      <c r="F5" s="121"/>
      <c r="G5" s="110" t="s">
        <v>2</v>
      </c>
      <c r="H5" s="99" t="s">
        <v>3</v>
      </c>
      <c r="I5" s="3"/>
    </row>
    <row r="6" spans="1:9" s="1" customFormat="1" ht="12" customHeight="1" x14ac:dyDescent="0.2">
      <c r="A6" s="2"/>
      <c r="B6" s="118"/>
      <c r="C6" s="119"/>
      <c r="D6" s="120"/>
      <c r="E6" s="121"/>
      <c r="F6" s="121"/>
      <c r="G6" s="111"/>
      <c r="H6" s="100" t="s">
        <v>4</v>
      </c>
      <c r="I6" s="3"/>
    </row>
    <row r="7" spans="1:9" s="1" customFormat="1" ht="24.75" customHeight="1" x14ac:dyDescent="0.2">
      <c r="A7" s="2"/>
      <c r="C7" s="56"/>
      <c r="D7" s="49"/>
      <c r="F7" s="21"/>
      <c r="G7" s="77" t="s">
        <v>5</v>
      </c>
      <c r="H7" s="77"/>
      <c r="I7" s="3"/>
    </row>
    <row r="8" spans="1:9" s="1" customFormat="1" ht="24.75" customHeight="1" x14ac:dyDescent="0.2">
      <c r="A8" s="2"/>
      <c r="C8" s="56"/>
      <c r="D8" s="49"/>
      <c r="G8" s="9" t="s">
        <v>6</v>
      </c>
      <c r="H8" s="98">
        <f>F54</f>
        <v>0</v>
      </c>
      <c r="I8" s="3"/>
    </row>
    <row r="9" spans="1:9" s="5" customFormat="1" ht="12" customHeight="1" x14ac:dyDescent="0.2">
      <c r="A9" s="4"/>
      <c r="C9" s="58"/>
      <c r="D9" s="52"/>
      <c r="H9" s="6" t="s">
        <v>7</v>
      </c>
      <c r="I9" s="7"/>
    </row>
    <row r="10" spans="1:9" s="5" customFormat="1" ht="12" customHeight="1" x14ac:dyDescent="0.2">
      <c r="A10" s="4"/>
      <c r="B10" s="122" t="s">
        <v>8</v>
      </c>
      <c r="C10" s="123"/>
      <c r="D10" s="123"/>
      <c r="E10" s="124"/>
      <c r="F10" s="46"/>
      <c r="G10" s="47"/>
      <c r="H10" s="48"/>
      <c r="I10" s="7"/>
    </row>
    <row r="11" spans="1:9" s="5" customFormat="1" ht="12" customHeight="1" x14ac:dyDescent="0.2">
      <c r="A11" s="4"/>
      <c r="B11" s="63" t="s">
        <v>9</v>
      </c>
      <c r="C11" s="64"/>
      <c r="D11" s="65"/>
      <c r="E11" s="66"/>
      <c r="F11" s="67" t="s">
        <v>10</v>
      </c>
      <c r="G11" s="75" t="s">
        <v>11</v>
      </c>
      <c r="H11" s="76" t="s">
        <v>12</v>
      </c>
      <c r="I11" s="7"/>
    </row>
    <row r="12" spans="1:9" s="5" customFormat="1" ht="12" customHeight="1" x14ac:dyDescent="0.2">
      <c r="A12" s="4"/>
      <c r="B12" s="4"/>
      <c r="C12" s="58">
        <v>1</v>
      </c>
      <c r="D12" s="52" t="s">
        <v>13</v>
      </c>
      <c r="E12" s="7"/>
      <c r="F12" s="79"/>
      <c r="G12" s="80"/>
      <c r="H12" s="81"/>
      <c r="I12" s="7"/>
    </row>
    <row r="13" spans="1:9" s="5" customFormat="1" ht="12" customHeight="1" x14ac:dyDescent="0.2">
      <c r="A13" s="4"/>
      <c r="B13" s="4"/>
      <c r="C13" s="58"/>
      <c r="D13" s="61"/>
      <c r="E13" s="62"/>
      <c r="F13" s="82"/>
      <c r="G13" s="83"/>
      <c r="H13" s="84"/>
      <c r="I13" s="7"/>
    </row>
    <row r="14" spans="1:9" s="5" customFormat="1" ht="12" customHeight="1" x14ac:dyDescent="0.2">
      <c r="A14" s="4"/>
      <c r="B14" s="4"/>
      <c r="C14" s="58">
        <v>2</v>
      </c>
      <c r="D14" s="52" t="s">
        <v>14</v>
      </c>
      <c r="E14" s="7"/>
      <c r="F14" s="79"/>
      <c r="G14" s="80"/>
      <c r="H14" s="81"/>
      <c r="I14" s="7"/>
    </row>
    <row r="15" spans="1:9" s="5" customFormat="1" ht="12" customHeight="1" x14ac:dyDescent="0.2">
      <c r="A15" s="4"/>
      <c r="B15" s="4"/>
      <c r="C15" s="58"/>
      <c r="D15" s="61"/>
      <c r="E15" s="62"/>
      <c r="F15" s="82"/>
      <c r="G15" s="83"/>
      <c r="H15" s="84"/>
      <c r="I15" s="7"/>
    </row>
    <row r="16" spans="1:9" s="5" customFormat="1" ht="12" customHeight="1" x14ac:dyDescent="0.2">
      <c r="A16" s="4"/>
      <c r="B16" s="4"/>
      <c r="C16" s="58" t="s">
        <v>15</v>
      </c>
      <c r="D16" s="52" t="s">
        <v>16</v>
      </c>
      <c r="E16" s="7"/>
      <c r="F16" s="79"/>
      <c r="G16" s="80"/>
      <c r="H16" s="81"/>
      <c r="I16" s="7"/>
    </row>
    <row r="17" spans="1:9" s="5" customFormat="1" ht="12" customHeight="1" x14ac:dyDescent="0.2">
      <c r="A17" s="4"/>
      <c r="B17" s="4"/>
      <c r="C17" s="58"/>
      <c r="D17" s="61" t="s">
        <v>17</v>
      </c>
      <c r="E17" s="62"/>
      <c r="F17" s="82"/>
      <c r="G17" s="83"/>
      <c r="H17" s="84"/>
      <c r="I17" s="7"/>
    </row>
    <row r="18" spans="1:9" s="5" customFormat="1" ht="12" customHeight="1" x14ac:dyDescent="0.2">
      <c r="A18" s="4"/>
      <c r="B18" s="4"/>
      <c r="C18" s="58" t="s">
        <v>18</v>
      </c>
      <c r="D18" s="52" t="s">
        <v>19</v>
      </c>
      <c r="E18" s="7"/>
      <c r="F18" s="79"/>
      <c r="G18" s="80"/>
      <c r="H18" s="81"/>
      <c r="I18" s="7"/>
    </row>
    <row r="19" spans="1:9" s="5" customFormat="1" ht="12" customHeight="1" x14ac:dyDescent="0.2">
      <c r="A19" s="4"/>
      <c r="B19" s="4"/>
      <c r="C19" s="58"/>
      <c r="D19" s="61" t="s">
        <v>20</v>
      </c>
      <c r="E19" s="62"/>
      <c r="F19" s="79"/>
      <c r="G19" s="80"/>
      <c r="H19" s="81"/>
      <c r="I19" s="7"/>
    </row>
    <row r="20" spans="1:9" s="5" customFormat="1" ht="12" customHeight="1" x14ac:dyDescent="0.2">
      <c r="A20" s="4"/>
      <c r="B20" s="4"/>
      <c r="C20" s="58" t="s">
        <v>21</v>
      </c>
      <c r="D20" s="52" t="s">
        <v>22</v>
      </c>
      <c r="E20" s="7"/>
      <c r="F20" s="102"/>
      <c r="G20" s="103"/>
      <c r="H20" s="104"/>
      <c r="I20" s="7"/>
    </row>
    <row r="21" spans="1:9" s="5" customFormat="1" ht="12" customHeight="1" x14ac:dyDescent="0.2">
      <c r="A21" s="4"/>
      <c r="B21" s="4"/>
      <c r="C21" s="58"/>
      <c r="D21" s="52" t="s">
        <v>20</v>
      </c>
      <c r="F21" s="79"/>
      <c r="G21" s="80"/>
      <c r="H21" s="81"/>
      <c r="I21" s="7"/>
    </row>
    <row r="22" spans="1:9" s="5" customFormat="1" ht="12" customHeight="1" x14ac:dyDescent="0.2">
      <c r="A22" s="4"/>
      <c r="B22" s="4"/>
      <c r="C22" s="58"/>
      <c r="D22" s="52"/>
      <c r="E22" s="7"/>
      <c r="F22" s="79"/>
      <c r="G22" s="80"/>
      <c r="H22" s="81"/>
      <c r="I22" s="7"/>
    </row>
    <row r="23" spans="1:9" s="5" customFormat="1" ht="12" customHeight="1" x14ac:dyDescent="0.2">
      <c r="A23" s="4"/>
      <c r="B23" s="4"/>
      <c r="C23" s="58"/>
      <c r="D23" s="61"/>
      <c r="E23" s="62"/>
      <c r="F23" s="85"/>
      <c r="G23" s="86"/>
      <c r="H23" s="87"/>
      <c r="I23" s="7"/>
    </row>
    <row r="24" spans="1:9" s="5" customFormat="1" ht="12" customHeight="1" x14ac:dyDescent="0.2">
      <c r="A24" s="4"/>
      <c r="B24" s="4"/>
      <c r="C24" s="108" t="s">
        <v>23</v>
      </c>
      <c r="D24" s="108"/>
      <c r="E24" s="109"/>
      <c r="F24" s="88">
        <f>SUM(F12:F23)</f>
        <v>0</v>
      </c>
      <c r="G24" s="89">
        <f t="shared" ref="G24:H24" si="0">SUM(G12:G23)</f>
        <v>0</v>
      </c>
      <c r="H24" s="90">
        <f t="shared" si="0"/>
        <v>0</v>
      </c>
      <c r="I24" s="7"/>
    </row>
    <row r="25" spans="1:9" s="5" customFormat="1" ht="12" customHeight="1" x14ac:dyDescent="0.2">
      <c r="A25" s="4"/>
      <c r="B25" s="68" t="s">
        <v>24</v>
      </c>
      <c r="C25" s="69"/>
      <c r="D25" s="70"/>
      <c r="E25" s="71"/>
      <c r="F25" s="74" t="s">
        <v>25</v>
      </c>
      <c r="G25" s="72" t="s">
        <v>26</v>
      </c>
      <c r="H25" s="73" t="s">
        <v>27</v>
      </c>
      <c r="I25" s="7"/>
    </row>
    <row r="26" spans="1:9" s="5" customFormat="1" ht="12" customHeight="1" x14ac:dyDescent="0.2">
      <c r="A26" s="4"/>
      <c r="B26" s="4"/>
      <c r="C26" s="58" t="s">
        <v>28</v>
      </c>
      <c r="D26" s="52" t="s">
        <v>29</v>
      </c>
      <c r="E26" s="25"/>
      <c r="F26" s="91"/>
      <c r="G26" s="92"/>
      <c r="H26" s="93"/>
      <c r="I26" s="7"/>
    </row>
    <row r="27" spans="1:9" s="5" customFormat="1" ht="12" customHeight="1" x14ac:dyDescent="0.2">
      <c r="A27" s="4"/>
      <c r="B27" s="4"/>
      <c r="C27" s="58"/>
      <c r="D27" s="52"/>
      <c r="E27" s="7"/>
      <c r="F27" s="94"/>
      <c r="G27" s="95"/>
      <c r="H27" s="96"/>
      <c r="I27" s="7"/>
    </row>
    <row r="28" spans="1:9" s="5" customFormat="1" ht="12" customHeight="1" x14ac:dyDescent="0.2">
      <c r="A28" s="4"/>
      <c r="B28" s="4"/>
      <c r="C28" s="58"/>
      <c r="D28" s="61"/>
      <c r="E28" s="105"/>
      <c r="F28" s="85"/>
      <c r="G28" s="86"/>
      <c r="H28" s="87"/>
      <c r="I28" s="7"/>
    </row>
    <row r="29" spans="1:9" s="5" customFormat="1" ht="12" customHeight="1" x14ac:dyDescent="0.2">
      <c r="A29" s="4"/>
      <c r="B29" s="4"/>
      <c r="C29" s="58" t="s">
        <v>30</v>
      </c>
      <c r="D29" s="52" t="s">
        <v>31</v>
      </c>
      <c r="E29" s="7"/>
      <c r="F29" s="94"/>
      <c r="G29" s="97"/>
      <c r="H29" s="96"/>
      <c r="I29" s="7"/>
    </row>
    <row r="30" spans="1:9" s="5" customFormat="1" ht="12" customHeight="1" x14ac:dyDescent="0.2">
      <c r="A30" s="4"/>
      <c r="B30" s="4"/>
      <c r="C30" s="58"/>
      <c r="D30" s="52"/>
      <c r="E30" s="7"/>
      <c r="F30" s="94"/>
      <c r="G30" s="95"/>
      <c r="H30" s="96"/>
      <c r="I30" s="7"/>
    </row>
    <row r="31" spans="1:9" s="5" customFormat="1" ht="12" customHeight="1" x14ac:dyDescent="0.2">
      <c r="A31" s="4"/>
      <c r="B31" s="4"/>
      <c r="C31" s="58"/>
      <c r="D31" s="61"/>
      <c r="E31" s="105"/>
      <c r="F31" s="85"/>
      <c r="G31" s="86"/>
      <c r="H31" s="87"/>
      <c r="I31" s="7"/>
    </row>
    <row r="32" spans="1:9" s="5" customFormat="1" ht="12" customHeight="1" x14ac:dyDescent="0.2">
      <c r="A32" s="4"/>
      <c r="B32" s="4"/>
      <c r="C32" s="58" t="s">
        <v>15</v>
      </c>
      <c r="D32" s="52" t="s">
        <v>32</v>
      </c>
      <c r="E32" s="7"/>
      <c r="F32" s="94"/>
      <c r="G32" s="95"/>
      <c r="H32" s="96"/>
      <c r="I32" s="7"/>
    </row>
    <row r="33" spans="1:9" s="5" customFormat="1" ht="12" customHeight="1" x14ac:dyDescent="0.2">
      <c r="A33" s="4"/>
      <c r="B33" s="4"/>
      <c r="C33" s="58"/>
      <c r="D33" s="52"/>
      <c r="E33" s="7"/>
      <c r="F33" s="94"/>
      <c r="G33" s="95"/>
      <c r="H33" s="96"/>
      <c r="I33" s="7"/>
    </row>
    <row r="34" spans="1:9" s="5" customFormat="1" ht="12" customHeight="1" x14ac:dyDescent="0.2">
      <c r="A34" s="4"/>
      <c r="B34" s="4"/>
      <c r="C34" s="58"/>
      <c r="D34" s="61"/>
      <c r="E34" s="62"/>
      <c r="F34" s="85"/>
      <c r="G34" s="86"/>
      <c r="H34" s="87"/>
      <c r="I34" s="7"/>
    </row>
    <row r="35" spans="1:9" s="5" customFormat="1" ht="12" customHeight="1" x14ac:dyDescent="0.2">
      <c r="A35" s="4"/>
      <c r="B35" s="4"/>
      <c r="C35" s="58" t="s">
        <v>18</v>
      </c>
      <c r="D35" s="52" t="s">
        <v>33</v>
      </c>
      <c r="E35" s="7"/>
      <c r="F35" s="94"/>
      <c r="G35" s="95"/>
      <c r="H35" s="96"/>
      <c r="I35" s="7"/>
    </row>
    <row r="36" spans="1:9" s="5" customFormat="1" ht="12" customHeight="1" x14ac:dyDescent="0.2">
      <c r="A36" s="4"/>
      <c r="B36" s="4"/>
      <c r="C36" s="58"/>
      <c r="D36" s="52"/>
      <c r="E36" s="7"/>
      <c r="F36" s="94"/>
      <c r="G36" s="95"/>
      <c r="H36" s="96"/>
      <c r="I36" s="7"/>
    </row>
    <row r="37" spans="1:9" s="5" customFormat="1" ht="12" customHeight="1" x14ac:dyDescent="0.2">
      <c r="A37" s="4"/>
      <c r="B37" s="4"/>
      <c r="C37" s="58"/>
      <c r="D37" s="61"/>
      <c r="E37" s="62"/>
      <c r="F37" s="85"/>
      <c r="G37" s="86"/>
      <c r="H37" s="87"/>
      <c r="I37" s="7"/>
    </row>
    <row r="38" spans="1:9" s="5" customFormat="1" ht="12" customHeight="1" x14ac:dyDescent="0.2">
      <c r="A38" s="4"/>
      <c r="B38" s="4"/>
      <c r="C38" s="58" t="s">
        <v>21</v>
      </c>
      <c r="D38" s="52" t="s">
        <v>34</v>
      </c>
      <c r="E38" s="7"/>
      <c r="F38" s="94"/>
      <c r="G38" s="95"/>
      <c r="H38" s="96"/>
      <c r="I38" s="7"/>
    </row>
    <row r="39" spans="1:9" s="5" customFormat="1" ht="12" customHeight="1" x14ac:dyDescent="0.2">
      <c r="A39" s="4"/>
      <c r="B39" s="4"/>
      <c r="C39" s="58"/>
      <c r="D39" s="52"/>
      <c r="E39" s="7"/>
      <c r="F39" s="94"/>
      <c r="G39" s="95"/>
      <c r="H39" s="96"/>
      <c r="I39" s="7"/>
    </row>
    <row r="40" spans="1:9" s="5" customFormat="1" ht="12" customHeight="1" x14ac:dyDescent="0.2">
      <c r="A40" s="4"/>
      <c r="B40" s="4"/>
      <c r="C40" s="58"/>
      <c r="D40" s="61"/>
      <c r="E40" s="62"/>
      <c r="F40" s="85"/>
      <c r="G40" s="86"/>
      <c r="H40" s="87"/>
      <c r="I40" s="7"/>
    </row>
    <row r="41" spans="1:9" s="5" customFormat="1" ht="12" customHeight="1" x14ac:dyDescent="0.2">
      <c r="A41" s="4"/>
      <c r="B41" s="4"/>
      <c r="C41" s="58" t="s">
        <v>35</v>
      </c>
      <c r="D41" s="52" t="s">
        <v>36</v>
      </c>
      <c r="E41" s="7"/>
      <c r="F41" s="94"/>
      <c r="G41" s="95"/>
      <c r="H41" s="96"/>
      <c r="I41" s="7"/>
    </row>
    <row r="42" spans="1:9" s="5" customFormat="1" ht="12" customHeight="1" x14ac:dyDescent="0.2">
      <c r="A42" s="4"/>
      <c r="B42" s="4"/>
      <c r="C42" s="58"/>
      <c r="D42" s="52"/>
      <c r="E42" s="7"/>
      <c r="F42" s="94"/>
      <c r="G42" s="95"/>
      <c r="H42" s="96"/>
      <c r="I42" s="7"/>
    </row>
    <row r="43" spans="1:9" s="5" customFormat="1" ht="12" customHeight="1" x14ac:dyDescent="0.2">
      <c r="A43" s="4"/>
      <c r="B43" s="4"/>
      <c r="C43" s="58"/>
      <c r="D43" s="61"/>
      <c r="E43" s="62"/>
      <c r="F43" s="85"/>
      <c r="G43" s="86"/>
      <c r="H43" s="87"/>
      <c r="I43" s="7"/>
    </row>
    <row r="44" spans="1:9" s="5" customFormat="1" ht="12" customHeight="1" x14ac:dyDescent="0.2">
      <c r="A44" s="4"/>
      <c r="B44" s="4"/>
      <c r="C44" s="58" t="s">
        <v>37</v>
      </c>
      <c r="D44" s="52" t="s">
        <v>38</v>
      </c>
      <c r="E44" s="7"/>
      <c r="F44" s="94"/>
      <c r="G44" s="95"/>
      <c r="H44" s="96"/>
      <c r="I44" s="7"/>
    </row>
    <row r="45" spans="1:9" s="5" customFormat="1" ht="12" customHeight="1" x14ac:dyDescent="0.2">
      <c r="A45" s="4"/>
      <c r="B45" s="4"/>
      <c r="C45" s="58"/>
      <c r="D45" s="52"/>
      <c r="E45" s="7"/>
      <c r="F45" s="94"/>
      <c r="G45" s="95"/>
      <c r="H45" s="96"/>
      <c r="I45" s="7"/>
    </row>
    <row r="46" spans="1:9" s="5" customFormat="1" ht="12" customHeight="1" x14ac:dyDescent="0.2">
      <c r="A46" s="4"/>
      <c r="B46" s="4"/>
      <c r="C46" s="58"/>
      <c r="D46" s="61"/>
      <c r="E46" s="62"/>
      <c r="F46" s="85"/>
      <c r="G46" s="86"/>
      <c r="H46" s="87"/>
      <c r="I46" s="7"/>
    </row>
    <row r="47" spans="1:9" s="5" customFormat="1" ht="12" customHeight="1" x14ac:dyDescent="0.2">
      <c r="A47" s="4"/>
      <c r="B47" s="4"/>
      <c r="C47" s="58" t="s">
        <v>39</v>
      </c>
      <c r="D47" s="52" t="s">
        <v>40</v>
      </c>
      <c r="E47" s="7"/>
      <c r="F47" s="94"/>
      <c r="G47" s="95"/>
      <c r="H47" s="96"/>
      <c r="I47" s="7"/>
    </row>
    <row r="48" spans="1:9" s="5" customFormat="1" ht="12" customHeight="1" x14ac:dyDescent="0.2">
      <c r="A48" s="4"/>
      <c r="B48" s="4"/>
      <c r="C48" s="58"/>
      <c r="D48" s="52"/>
      <c r="E48" s="7"/>
      <c r="F48" s="94"/>
      <c r="G48" s="95"/>
      <c r="H48" s="96"/>
      <c r="I48" s="7"/>
    </row>
    <row r="49" spans="1:9" s="5" customFormat="1" ht="12" customHeight="1" x14ac:dyDescent="0.2">
      <c r="A49" s="4"/>
      <c r="B49" s="4"/>
      <c r="C49" s="58"/>
      <c r="D49" s="61"/>
      <c r="E49" s="62"/>
      <c r="F49" s="85"/>
      <c r="G49" s="86"/>
      <c r="H49" s="87"/>
      <c r="I49" s="7"/>
    </row>
    <row r="50" spans="1:9" s="5" customFormat="1" ht="12" customHeight="1" x14ac:dyDescent="0.2">
      <c r="A50" s="4"/>
      <c r="B50" s="4"/>
      <c r="C50" s="58" t="s">
        <v>41</v>
      </c>
      <c r="D50" s="52" t="s">
        <v>42</v>
      </c>
      <c r="E50" s="7"/>
      <c r="F50" s="94"/>
      <c r="G50" s="95"/>
      <c r="H50" s="96"/>
      <c r="I50" s="7"/>
    </row>
    <row r="51" spans="1:9" s="5" customFormat="1" ht="12" customHeight="1" x14ac:dyDescent="0.2">
      <c r="A51" s="4"/>
      <c r="B51" s="4"/>
      <c r="C51" s="58"/>
      <c r="D51" s="52"/>
      <c r="E51" s="7"/>
      <c r="F51" s="94"/>
      <c r="G51" s="95"/>
      <c r="H51" s="96"/>
      <c r="I51" s="7"/>
    </row>
    <row r="52" spans="1:9" s="5" customFormat="1" ht="12" customHeight="1" x14ac:dyDescent="0.2">
      <c r="A52" s="4"/>
      <c r="B52" s="4"/>
      <c r="C52" s="58"/>
      <c r="D52" s="61"/>
      <c r="E52" s="62"/>
      <c r="F52" s="85"/>
      <c r="G52" s="86"/>
      <c r="H52" s="87"/>
      <c r="I52" s="7"/>
    </row>
    <row r="53" spans="1:9" s="5" customFormat="1" ht="12" customHeight="1" x14ac:dyDescent="0.2">
      <c r="A53" s="4"/>
      <c r="B53" s="4"/>
      <c r="C53" s="58"/>
      <c r="D53" s="52"/>
      <c r="E53" s="7"/>
      <c r="F53" s="94"/>
      <c r="G53" s="95"/>
      <c r="H53" s="96"/>
      <c r="I53" s="7"/>
    </row>
    <row r="54" spans="1:9" s="5" customFormat="1" ht="12" customHeight="1" x14ac:dyDescent="0.2">
      <c r="A54" s="4"/>
      <c r="B54" s="4"/>
      <c r="C54" s="108" t="s">
        <v>43</v>
      </c>
      <c r="D54" s="108"/>
      <c r="E54" s="109"/>
      <c r="F54" s="88">
        <f>SUM(F26:F52)</f>
        <v>0</v>
      </c>
      <c r="G54" s="89">
        <f t="shared" ref="G54:H54" si="1">SUM(G26:G52)</f>
        <v>0</v>
      </c>
      <c r="H54" s="90">
        <f t="shared" si="1"/>
        <v>0</v>
      </c>
      <c r="I54" s="7"/>
    </row>
    <row r="55" spans="1:9" s="5" customFormat="1" ht="12" customHeight="1" x14ac:dyDescent="0.2">
      <c r="A55" s="4"/>
      <c r="B55" s="11"/>
      <c r="C55" s="59"/>
      <c r="D55" s="53"/>
      <c r="E55" s="11"/>
      <c r="F55" s="11"/>
      <c r="H55" s="12"/>
      <c r="I55" s="7"/>
    </row>
    <row r="56" spans="1:9" s="5" customFormat="1" ht="12" customHeight="1" x14ac:dyDescent="0.2">
      <c r="A56" s="4"/>
      <c r="B56" s="24" t="s">
        <v>44</v>
      </c>
      <c r="C56" s="58"/>
      <c r="D56" s="52"/>
      <c r="H56" s="6"/>
      <c r="I56" s="7"/>
    </row>
    <row r="57" spans="1:9" s="1" customFormat="1" ht="10.5" customHeight="1" x14ac:dyDescent="0.2">
      <c r="A57" s="8"/>
      <c r="B57" s="78" t="s">
        <v>86</v>
      </c>
      <c r="C57" s="60"/>
      <c r="D57" s="54"/>
      <c r="E57" s="9"/>
      <c r="F57" s="9"/>
      <c r="G57" s="9"/>
      <c r="H57" s="9"/>
      <c r="I57" s="10"/>
    </row>
  </sheetData>
  <mergeCells count="7">
    <mergeCell ref="C24:E24"/>
    <mergeCell ref="C54:E54"/>
    <mergeCell ref="G5:G6"/>
    <mergeCell ref="A3:I3"/>
    <mergeCell ref="B5:D6"/>
    <mergeCell ref="E5:F6"/>
    <mergeCell ref="B10:E10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portrait" blackAndWhite="1" r:id="rId1"/>
  <headerFooter alignWithMargins="0">
    <oddHeader>&amp;L&amp;"ＭＳ 明朝,標準"様式第１号別紙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DCC7-B2A9-4E75-BDB7-7FE8FDEABAC3}">
  <dimension ref="C1:K59"/>
  <sheetViews>
    <sheetView view="pageBreakPreview" topLeftCell="A20" zoomScaleNormal="115" zoomScaleSheetLayoutView="100" workbookViewId="0">
      <selection activeCell="I44" sqref="I44"/>
    </sheetView>
  </sheetViews>
  <sheetFormatPr defaultRowHeight="13" x14ac:dyDescent="0.2"/>
  <cols>
    <col min="3" max="3" width="2.6328125" customWidth="1"/>
    <col min="4" max="4" width="2.453125" customWidth="1"/>
    <col min="5" max="5" width="3.08984375" style="55" customWidth="1"/>
    <col min="6" max="6" width="3.08984375" style="51" customWidth="1"/>
    <col min="7" max="7" width="29.6328125" customWidth="1"/>
    <col min="8" max="8" width="19.90625" customWidth="1"/>
    <col min="9" max="10" width="23.90625" customWidth="1"/>
    <col min="11" max="11" width="2.6328125" customWidth="1"/>
  </cols>
  <sheetData>
    <row r="1" spans="3:11" s="1" customFormat="1" x14ac:dyDescent="0.2">
      <c r="E1" s="56"/>
      <c r="F1" s="49"/>
    </row>
    <row r="2" spans="3:11" s="1" customFormat="1" ht="12" customHeight="1" x14ac:dyDescent="0.2">
      <c r="C2" s="22"/>
      <c r="D2" s="21"/>
      <c r="E2" s="57"/>
      <c r="F2" s="50"/>
      <c r="G2" s="21"/>
      <c r="H2" s="21"/>
      <c r="I2" s="21"/>
      <c r="J2" s="21"/>
      <c r="K2" s="23"/>
    </row>
    <row r="3" spans="3:11" ht="24" customHeight="1" x14ac:dyDescent="0.2">
      <c r="C3" s="112" t="s">
        <v>0</v>
      </c>
      <c r="D3" s="113"/>
      <c r="E3" s="113"/>
      <c r="F3" s="113"/>
      <c r="G3" s="113"/>
      <c r="H3" s="113"/>
      <c r="I3" s="113"/>
      <c r="J3" s="113"/>
      <c r="K3" s="114"/>
    </row>
    <row r="4" spans="3:11" ht="12" customHeight="1" x14ac:dyDescent="0.2">
      <c r="C4" s="13"/>
      <c r="K4" s="14"/>
    </row>
    <row r="5" spans="3:11" s="1" customFormat="1" ht="14.25" customHeight="1" x14ac:dyDescent="0.2">
      <c r="C5" s="20"/>
      <c r="D5" s="115" t="s">
        <v>1</v>
      </c>
      <c r="E5" s="116"/>
      <c r="F5" s="117"/>
      <c r="G5" s="121"/>
      <c r="H5" s="121"/>
      <c r="I5" s="110" t="s">
        <v>2</v>
      </c>
      <c r="J5" s="99" t="s">
        <v>3</v>
      </c>
      <c r="K5" s="3"/>
    </row>
    <row r="6" spans="3:11" s="1" customFormat="1" ht="12" customHeight="1" x14ac:dyDescent="0.2">
      <c r="C6" s="2"/>
      <c r="D6" s="118"/>
      <c r="E6" s="119"/>
      <c r="F6" s="120"/>
      <c r="G6" s="121"/>
      <c r="H6" s="121"/>
      <c r="I6" s="111"/>
      <c r="J6" s="100" t="s">
        <v>4</v>
      </c>
      <c r="K6" s="3"/>
    </row>
    <row r="7" spans="3:11" s="1" customFormat="1" ht="24.75" customHeight="1" x14ac:dyDescent="0.2">
      <c r="C7" s="2"/>
      <c r="E7" s="56"/>
      <c r="F7" s="49"/>
      <c r="H7" s="21"/>
      <c r="I7" s="77" t="s">
        <v>5</v>
      </c>
      <c r="J7" s="77" t="s">
        <v>46</v>
      </c>
      <c r="K7" s="3"/>
    </row>
    <row r="8" spans="3:11" s="1" customFormat="1" ht="24.75" customHeight="1" x14ac:dyDescent="0.2">
      <c r="C8" s="2"/>
      <c r="E8" s="56"/>
      <c r="F8" s="49"/>
      <c r="I8" s="9" t="s">
        <v>6</v>
      </c>
      <c r="J8" s="98">
        <f>H54</f>
        <v>174000</v>
      </c>
      <c r="K8" s="3"/>
    </row>
    <row r="9" spans="3:11" s="5" customFormat="1" ht="12" customHeight="1" x14ac:dyDescent="0.2">
      <c r="C9" s="4"/>
      <c r="E9" s="58"/>
      <c r="F9" s="52"/>
      <c r="J9" s="6" t="s">
        <v>7</v>
      </c>
      <c r="K9" s="7"/>
    </row>
    <row r="10" spans="3:11" s="5" customFormat="1" ht="12" customHeight="1" x14ac:dyDescent="0.2">
      <c r="C10" s="4"/>
      <c r="D10" s="122" t="s">
        <v>8</v>
      </c>
      <c r="E10" s="123"/>
      <c r="F10" s="123"/>
      <c r="G10" s="124"/>
      <c r="H10" s="46"/>
      <c r="I10" s="47"/>
      <c r="J10" s="48"/>
      <c r="K10" s="7"/>
    </row>
    <row r="11" spans="3:11" s="5" customFormat="1" ht="12" customHeight="1" x14ac:dyDescent="0.2">
      <c r="C11" s="4"/>
      <c r="D11" s="63" t="s">
        <v>9</v>
      </c>
      <c r="E11" s="64"/>
      <c r="F11" s="65"/>
      <c r="G11" s="66"/>
      <c r="H11" s="67" t="s">
        <v>10</v>
      </c>
      <c r="I11" s="75" t="s">
        <v>11</v>
      </c>
      <c r="J11" s="76" t="s">
        <v>12</v>
      </c>
      <c r="K11" s="7"/>
    </row>
    <row r="12" spans="3:11" s="5" customFormat="1" ht="12" customHeight="1" x14ac:dyDescent="0.2">
      <c r="C12" s="4"/>
      <c r="D12" s="4"/>
      <c r="E12" s="58">
        <v>1</v>
      </c>
      <c r="F12" s="52" t="s">
        <v>13</v>
      </c>
      <c r="G12" s="7"/>
      <c r="H12" s="79">
        <f>I12+J12</f>
        <v>104000</v>
      </c>
      <c r="I12" s="80">
        <v>0</v>
      </c>
      <c r="J12" s="81">
        <v>104000</v>
      </c>
      <c r="K12" s="7"/>
    </row>
    <row r="13" spans="3:11" s="5" customFormat="1" ht="12" customHeight="1" x14ac:dyDescent="0.2">
      <c r="C13" s="4"/>
      <c r="D13" s="4"/>
      <c r="E13" s="58"/>
      <c r="F13" s="61"/>
      <c r="G13" s="62"/>
      <c r="H13" s="82"/>
      <c r="I13" s="83"/>
      <c r="J13" s="84"/>
      <c r="K13" s="7"/>
    </row>
    <row r="14" spans="3:11" s="5" customFormat="1" ht="12" customHeight="1" x14ac:dyDescent="0.2">
      <c r="C14" s="4"/>
      <c r="D14" s="4"/>
      <c r="E14" s="58">
        <v>2</v>
      </c>
      <c r="F14" s="52" t="s">
        <v>14</v>
      </c>
      <c r="G14" s="7"/>
      <c r="H14" s="79">
        <f>I14+J14</f>
        <v>10000</v>
      </c>
      <c r="I14" s="80">
        <v>10000</v>
      </c>
      <c r="J14" s="81">
        <v>0</v>
      </c>
      <c r="K14" s="7"/>
    </row>
    <row r="15" spans="3:11" s="5" customFormat="1" ht="12" customHeight="1" x14ac:dyDescent="0.2">
      <c r="C15" s="4"/>
      <c r="D15" s="4"/>
      <c r="E15" s="58"/>
      <c r="F15" s="61"/>
      <c r="G15" s="101" t="s">
        <v>47</v>
      </c>
      <c r="H15" s="82"/>
      <c r="I15" s="83"/>
      <c r="J15" s="84"/>
      <c r="K15" s="7"/>
    </row>
    <row r="16" spans="3:11" s="5" customFormat="1" ht="12" customHeight="1" x14ac:dyDescent="0.2">
      <c r="C16" s="4"/>
      <c r="D16" s="4"/>
      <c r="E16" s="58" t="s">
        <v>15</v>
      </c>
      <c r="F16" s="52" t="s">
        <v>16</v>
      </c>
      <c r="G16" s="7"/>
      <c r="H16" s="79">
        <f>I16+J16</f>
        <v>10000</v>
      </c>
      <c r="I16" s="80">
        <v>10000</v>
      </c>
      <c r="J16" s="81">
        <v>0</v>
      </c>
      <c r="K16" s="7"/>
    </row>
    <row r="17" spans="3:11" s="5" customFormat="1" ht="12" customHeight="1" x14ac:dyDescent="0.2">
      <c r="C17" s="4"/>
      <c r="D17" s="4"/>
      <c r="E17" s="58"/>
      <c r="F17" s="61" t="s">
        <v>48</v>
      </c>
      <c r="G17" s="62"/>
      <c r="H17" s="82"/>
      <c r="I17" s="83"/>
      <c r="J17" s="84"/>
      <c r="K17" s="7"/>
    </row>
    <row r="18" spans="3:11" s="5" customFormat="1" ht="12" customHeight="1" x14ac:dyDescent="0.2">
      <c r="C18" s="4"/>
      <c r="D18" s="4"/>
      <c r="E18" s="58" t="s">
        <v>18</v>
      </c>
      <c r="F18" s="52" t="s">
        <v>19</v>
      </c>
      <c r="G18" s="7"/>
      <c r="H18" s="79">
        <f>I18+J18</f>
        <v>20000</v>
      </c>
      <c r="I18" s="80">
        <v>0</v>
      </c>
      <c r="J18" s="81">
        <v>20000</v>
      </c>
      <c r="K18" s="7"/>
    </row>
    <row r="19" spans="3:11" s="5" customFormat="1" ht="12" customHeight="1" x14ac:dyDescent="0.2">
      <c r="C19" s="4"/>
      <c r="D19" s="4"/>
      <c r="E19" s="58"/>
      <c r="F19" s="61" t="s">
        <v>49</v>
      </c>
      <c r="G19" s="62"/>
      <c r="H19" s="82"/>
      <c r="I19" s="83"/>
      <c r="J19" s="84"/>
      <c r="K19" s="7"/>
    </row>
    <row r="20" spans="3:11" s="5" customFormat="1" ht="12" customHeight="1" x14ac:dyDescent="0.2">
      <c r="C20" s="4"/>
      <c r="D20" s="4"/>
      <c r="E20" s="58" t="s">
        <v>21</v>
      </c>
      <c r="F20" s="52" t="s">
        <v>22</v>
      </c>
      <c r="G20" s="7"/>
      <c r="H20" s="79">
        <f>I20+J20</f>
        <v>30000</v>
      </c>
      <c r="I20" s="80">
        <v>0</v>
      </c>
      <c r="J20" s="81">
        <v>30000</v>
      </c>
      <c r="K20" s="7"/>
    </row>
    <row r="21" spans="3:11" s="5" customFormat="1" ht="12" customHeight="1" x14ac:dyDescent="0.2">
      <c r="C21" s="4"/>
      <c r="D21" s="4"/>
      <c r="E21" s="58"/>
      <c r="F21" s="52" t="s">
        <v>50</v>
      </c>
      <c r="G21" s="7"/>
      <c r="H21" s="79"/>
      <c r="I21" s="80"/>
      <c r="J21" s="81"/>
      <c r="K21" s="7"/>
    </row>
    <row r="22" spans="3:11" s="5" customFormat="1" ht="12" customHeight="1" x14ac:dyDescent="0.2">
      <c r="C22" s="4"/>
      <c r="D22" s="4"/>
      <c r="E22" s="58"/>
      <c r="F22" s="52"/>
      <c r="G22" s="7"/>
      <c r="H22" s="79"/>
      <c r="I22" s="80"/>
      <c r="J22" s="81"/>
      <c r="K22" s="7"/>
    </row>
    <row r="23" spans="3:11" s="5" customFormat="1" ht="12" customHeight="1" x14ac:dyDescent="0.2">
      <c r="C23" s="4"/>
      <c r="D23" s="4"/>
      <c r="E23" s="58"/>
      <c r="F23" s="61"/>
      <c r="G23" s="62"/>
      <c r="H23" s="85"/>
      <c r="I23" s="86"/>
      <c r="J23" s="87"/>
      <c r="K23" s="7"/>
    </row>
    <row r="24" spans="3:11" s="5" customFormat="1" ht="12" customHeight="1" x14ac:dyDescent="0.2">
      <c r="C24" s="4"/>
      <c r="D24" s="4"/>
      <c r="E24" s="108" t="s">
        <v>23</v>
      </c>
      <c r="F24" s="108"/>
      <c r="G24" s="109"/>
      <c r="H24" s="88">
        <f>SUM(H12:H23)</f>
        <v>174000</v>
      </c>
      <c r="I24" s="89">
        <f>SUM(I12:I23)</f>
        <v>20000</v>
      </c>
      <c r="J24" s="90">
        <f>SUM(J12:J23)</f>
        <v>154000</v>
      </c>
      <c r="K24" s="7"/>
    </row>
    <row r="25" spans="3:11" s="5" customFormat="1" ht="12" customHeight="1" x14ac:dyDescent="0.2">
      <c r="C25" s="4"/>
      <c r="D25" s="68" t="s">
        <v>24</v>
      </c>
      <c r="E25" s="69"/>
      <c r="F25" s="70"/>
      <c r="G25" s="71"/>
      <c r="H25" s="74" t="s">
        <v>25</v>
      </c>
      <c r="I25" s="72" t="s">
        <v>26</v>
      </c>
      <c r="J25" s="73" t="s">
        <v>27</v>
      </c>
      <c r="K25" s="7"/>
    </row>
    <row r="26" spans="3:11" s="5" customFormat="1" ht="12" customHeight="1" x14ac:dyDescent="0.2">
      <c r="C26" s="4"/>
      <c r="D26" s="4"/>
      <c r="E26" s="58" t="s">
        <v>28</v>
      </c>
      <c r="F26" s="52" t="s">
        <v>29</v>
      </c>
      <c r="G26" s="25"/>
      <c r="H26" s="91">
        <v>30000</v>
      </c>
      <c r="I26" s="92">
        <v>30000</v>
      </c>
      <c r="J26" s="93">
        <v>0</v>
      </c>
      <c r="K26" s="7"/>
    </row>
    <row r="27" spans="3:11" s="5" customFormat="1" ht="12" customHeight="1" x14ac:dyDescent="0.2">
      <c r="C27" s="4"/>
      <c r="D27" s="4"/>
      <c r="E27" s="58"/>
      <c r="F27" s="52"/>
      <c r="G27" s="7"/>
      <c r="H27" s="94"/>
      <c r="I27" s="95"/>
      <c r="J27" s="96"/>
      <c r="K27" s="7"/>
    </row>
    <row r="28" spans="3:11" s="5" customFormat="1" ht="12" customHeight="1" x14ac:dyDescent="0.2">
      <c r="C28" s="4"/>
      <c r="D28" s="4"/>
      <c r="E28" s="58"/>
      <c r="F28" s="61"/>
      <c r="G28" s="62"/>
      <c r="H28" s="85"/>
      <c r="I28" s="86"/>
      <c r="J28" s="87"/>
      <c r="K28" s="7"/>
    </row>
    <row r="29" spans="3:11" s="5" customFormat="1" ht="12" customHeight="1" x14ac:dyDescent="0.2">
      <c r="C29" s="4"/>
      <c r="D29" s="4"/>
      <c r="E29" s="58" t="s">
        <v>30</v>
      </c>
      <c r="F29" s="52" t="s">
        <v>31</v>
      </c>
      <c r="G29" s="7"/>
      <c r="H29" s="94">
        <v>20000</v>
      </c>
      <c r="I29" s="97">
        <v>20000</v>
      </c>
      <c r="J29" s="96">
        <v>0</v>
      </c>
      <c r="K29" s="7"/>
    </row>
    <row r="30" spans="3:11" s="5" customFormat="1" ht="12" customHeight="1" x14ac:dyDescent="0.2">
      <c r="C30" s="4"/>
      <c r="D30" s="4"/>
      <c r="E30" s="58"/>
      <c r="F30" s="52"/>
      <c r="G30" s="7"/>
      <c r="H30" s="94"/>
      <c r="I30" s="95"/>
      <c r="J30" s="96"/>
      <c r="K30" s="7"/>
    </row>
    <row r="31" spans="3:11" s="5" customFormat="1" ht="12" customHeight="1" x14ac:dyDescent="0.2">
      <c r="C31" s="4"/>
      <c r="D31" s="4"/>
      <c r="E31" s="58"/>
      <c r="F31" s="61"/>
      <c r="G31" s="62"/>
      <c r="H31" s="85"/>
      <c r="I31" s="86"/>
      <c r="J31" s="87"/>
      <c r="K31" s="7"/>
    </row>
    <row r="32" spans="3:11" s="5" customFormat="1" ht="12" customHeight="1" x14ac:dyDescent="0.2">
      <c r="C32" s="4"/>
      <c r="D32" s="4"/>
      <c r="E32" s="58" t="s">
        <v>15</v>
      </c>
      <c r="F32" s="52" t="s">
        <v>32</v>
      </c>
      <c r="G32" s="7"/>
      <c r="H32" s="94">
        <v>24000</v>
      </c>
      <c r="I32" s="95">
        <v>10000</v>
      </c>
      <c r="J32" s="96">
        <v>14000</v>
      </c>
      <c r="K32" s="7"/>
    </row>
    <row r="33" spans="3:11" s="5" customFormat="1" ht="12" customHeight="1" x14ac:dyDescent="0.2">
      <c r="C33" s="4"/>
      <c r="D33" s="4"/>
      <c r="E33" s="58"/>
      <c r="F33" s="52"/>
      <c r="G33" s="7"/>
      <c r="H33" s="94"/>
      <c r="I33" s="95"/>
      <c r="J33" s="96"/>
      <c r="K33" s="7"/>
    </row>
    <row r="34" spans="3:11" s="5" customFormat="1" ht="12" customHeight="1" x14ac:dyDescent="0.2">
      <c r="C34" s="4"/>
      <c r="D34" s="4"/>
      <c r="E34" s="58"/>
      <c r="F34" s="61"/>
      <c r="G34" s="62"/>
      <c r="H34" s="85"/>
      <c r="I34" s="86"/>
      <c r="J34" s="87"/>
      <c r="K34" s="7"/>
    </row>
    <row r="35" spans="3:11" s="5" customFormat="1" ht="12" customHeight="1" x14ac:dyDescent="0.2">
      <c r="C35" s="4"/>
      <c r="D35" s="4"/>
      <c r="E35" s="58" t="s">
        <v>18</v>
      </c>
      <c r="F35" s="52" t="s">
        <v>33</v>
      </c>
      <c r="G35" s="7"/>
      <c r="H35" s="94">
        <v>60000</v>
      </c>
      <c r="I35" s="95">
        <v>40000</v>
      </c>
      <c r="J35" s="96">
        <v>20000</v>
      </c>
      <c r="K35" s="7"/>
    </row>
    <row r="36" spans="3:11" s="5" customFormat="1" ht="12" customHeight="1" x14ac:dyDescent="0.2">
      <c r="C36" s="4"/>
      <c r="D36" s="4"/>
      <c r="E36" s="58"/>
      <c r="F36" s="52"/>
      <c r="G36" s="7"/>
      <c r="H36" s="94"/>
      <c r="I36" s="95"/>
      <c r="J36" s="96"/>
      <c r="K36" s="7"/>
    </row>
    <row r="37" spans="3:11" s="5" customFormat="1" ht="12" customHeight="1" x14ac:dyDescent="0.2">
      <c r="C37" s="4"/>
      <c r="D37" s="4"/>
      <c r="E37" s="58"/>
      <c r="F37" s="61"/>
      <c r="G37" s="62"/>
      <c r="H37" s="106"/>
      <c r="I37" s="107"/>
      <c r="J37" s="87"/>
      <c r="K37" s="7"/>
    </row>
    <row r="38" spans="3:11" s="5" customFormat="1" ht="12" customHeight="1" x14ac:dyDescent="0.2">
      <c r="C38" s="4"/>
      <c r="D38" s="4"/>
      <c r="E38" s="58" t="s">
        <v>21</v>
      </c>
      <c r="F38" s="52" t="s">
        <v>34</v>
      </c>
      <c r="G38" s="7"/>
      <c r="H38" s="94">
        <v>10000</v>
      </c>
      <c r="I38" s="95">
        <v>4000</v>
      </c>
      <c r="J38" s="96">
        <v>6000</v>
      </c>
      <c r="K38" s="7"/>
    </row>
    <row r="39" spans="3:11" s="5" customFormat="1" ht="12" customHeight="1" x14ac:dyDescent="0.2">
      <c r="C39" s="4"/>
      <c r="D39" s="4"/>
      <c r="E39" s="58"/>
      <c r="F39" s="52"/>
      <c r="G39" s="7"/>
      <c r="H39" s="94"/>
      <c r="I39" s="95"/>
      <c r="J39" s="96"/>
      <c r="K39" s="7"/>
    </row>
    <row r="40" spans="3:11" s="5" customFormat="1" ht="12" customHeight="1" x14ac:dyDescent="0.2">
      <c r="C40" s="4"/>
      <c r="D40" s="4"/>
      <c r="E40" s="58"/>
      <c r="F40" s="61"/>
      <c r="G40" s="62"/>
      <c r="H40" s="85"/>
      <c r="I40" s="86"/>
      <c r="J40" s="87"/>
      <c r="K40" s="7"/>
    </row>
    <row r="41" spans="3:11" s="5" customFormat="1" ht="12" customHeight="1" x14ac:dyDescent="0.2">
      <c r="C41" s="4"/>
      <c r="D41" s="4"/>
      <c r="E41" s="58" t="s">
        <v>35</v>
      </c>
      <c r="F41" s="52" t="s">
        <v>36</v>
      </c>
      <c r="G41" s="7"/>
      <c r="H41" s="94">
        <v>0</v>
      </c>
      <c r="I41" s="95">
        <v>0</v>
      </c>
      <c r="J41" s="96">
        <v>0</v>
      </c>
      <c r="K41" s="7"/>
    </row>
    <row r="42" spans="3:11" s="5" customFormat="1" ht="12" customHeight="1" x14ac:dyDescent="0.2">
      <c r="C42" s="4"/>
      <c r="D42" s="4"/>
      <c r="E42" s="58"/>
      <c r="F42" s="52"/>
      <c r="G42" s="7"/>
      <c r="H42" s="94"/>
      <c r="I42" s="95"/>
      <c r="J42" s="96"/>
      <c r="K42" s="7"/>
    </row>
    <row r="43" spans="3:11" s="5" customFormat="1" ht="12" customHeight="1" x14ac:dyDescent="0.2">
      <c r="C43" s="4"/>
      <c r="D43" s="4"/>
      <c r="E43" s="58"/>
      <c r="F43" s="61"/>
      <c r="G43" s="62"/>
      <c r="H43" s="85"/>
      <c r="I43" s="86"/>
      <c r="J43" s="87"/>
      <c r="K43" s="7"/>
    </row>
    <row r="44" spans="3:11" s="5" customFormat="1" ht="12" customHeight="1" x14ac:dyDescent="0.2">
      <c r="C44" s="4"/>
      <c r="D44" s="4"/>
      <c r="E44" s="58" t="s">
        <v>37</v>
      </c>
      <c r="F44" s="52" t="s">
        <v>38</v>
      </c>
      <c r="G44" s="7"/>
      <c r="H44" s="94">
        <v>0</v>
      </c>
      <c r="I44" s="95">
        <v>0</v>
      </c>
      <c r="J44" s="96">
        <v>0</v>
      </c>
      <c r="K44" s="7"/>
    </row>
    <row r="45" spans="3:11" s="5" customFormat="1" ht="12" customHeight="1" x14ac:dyDescent="0.2">
      <c r="C45" s="4"/>
      <c r="D45" s="4"/>
      <c r="E45" s="58"/>
      <c r="F45" s="52"/>
      <c r="G45" s="7"/>
      <c r="H45" s="94"/>
      <c r="I45" s="95"/>
      <c r="J45" s="96"/>
      <c r="K45" s="7"/>
    </row>
    <row r="46" spans="3:11" s="5" customFormat="1" ht="12" customHeight="1" x14ac:dyDescent="0.2">
      <c r="C46" s="4"/>
      <c r="D46" s="4"/>
      <c r="E46" s="58"/>
      <c r="F46" s="61"/>
      <c r="G46" s="62"/>
      <c r="H46" s="85"/>
      <c r="I46" s="86"/>
      <c r="J46" s="87"/>
      <c r="K46" s="7"/>
    </row>
    <row r="47" spans="3:11" s="5" customFormat="1" ht="12" customHeight="1" x14ac:dyDescent="0.2">
      <c r="C47" s="4"/>
      <c r="D47" s="4"/>
      <c r="E47" s="58" t="s">
        <v>39</v>
      </c>
      <c r="F47" s="52" t="s">
        <v>40</v>
      </c>
      <c r="G47" s="7"/>
      <c r="H47" s="94">
        <v>30000</v>
      </c>
      <c r="I47" s="95">
        <v>0</v>
      </c>
      <c r="J47" s="96">
        <v>30000</v>
      </c>
      <c r="K47" s="7"/>
    </row>
    <row r="48" spans="3:11" s="5" customFormat="1" ht="12" customHeight="1" x14ac:dyDescent="0.2">
      <c r="C48" s="4"/>
      <c r="D48" s="4"/>
      <c r="E48" s="58"/>
      <c r="F48" s="52"/>
      <c r="G48" s="7"/>
      <c r="H48" s="94"/>
      <c r="I48" s="95"/>
      <c r="J48" s="96"/>
      <c r="K48" s="7"/>
    </row>
    <row r="49" spans="3:11" s="5" customFormat="1" ht="12" customHeight="1" x14ac:dyDescent="0.2">
      <c r="C49" s="4"/>
      <c r="D49" s="4"/>
      <c r="E49" s="58"/>
      <c r="F49" s="61"/>
      <c r="G49" s="62"/>
      <c r="H49" s="85"/>
      <c r="I49" s="86"/>
      <c r="J49" s="87"/>
      <c r="K49" s="7"/>
    </row>
    <row r="50" spans="3:11" s="5" customFormat="1" ht="12" customHeight="1" x14ac:dyDescent="0.2">
      <c r="C50" s="4"/>
      <c r="D50" s="4"/>
      <c r="E50" s="58" t="s">
        <v>41</v>
      </c>
      <c r="F50" s="52" t="s">
        <v>42</v>
      </c>
      <c r="G50" s="7"/>
      <c r="H50" s="94">
        <v>0</v>
      </c>
      <c r="I50" s="95">
        <v>0</v>
      </c>
      <c r="J50" s="96">
        <v>0</v>
      </c>
      <c r="K50" s="7"/>
    </row>
    <row r="51" spans="3:11" s="5" customFormat="1" ht="12" customHeight="1" x14ac:dyDescent="0.2">
      <c r="C51" s="4"/>
      <c r="D51" s="4"/>
      <c r="E51" s="58"/>
      <c r="F51" s="52"/>
      <c r="G51" s="7"/>
      <c r="H51" s="94"/>
      <c r="I51" s="95"/>
      <c r="J51" s="96"/>
      <c r="K51" s="7"/>
    </row>
    <row r="52" spans="3:11" s="5" customFormat="1" ht="12" customHeight="1" x14ac:dyDescent="0.2">
      <c r="C52" s="4"/>
      <c r="D52" s="4"/>
      <c r="E52" s="58"/>
      <c r="F52" s="61"/>
      <c r="G52" s="62"/>
      <c r="H52" s="85"/>
      <c r="I52" s="86"/>
      <c r="J52" s="87"/>
      <c r="K52" s="7"/>
    </row>
    <row r="53" spans="3:11" s="5" customFormat="1" ht="12" customHeight="1" x14ac:dyDescent="0.2">
      <c r="C53" s="4"/>
      <c r="D53" s="4"/>
      <c r="E53" s="58"/>
      <c r="F53" s="52"/>
      <c r="G53" s="7"/>
      <c r="H53" s="94"/>
      <c r="I53" s="95"/>
      <c r="J53" s="96"/>
      <c r="K53" s="7"/>
    </row>
    <row r="54" spans="3:11" s="5" customFormat="1" ht="12" customHeight="1" x14ac:dyDescent="0.2">
      <c r="C54" s="4"/>
      <c r="D54" s="4"/>
      <c r="E54" s="108" t="s">
        <v>51</v>
      </c>
      <c r="F54" s="108"/>
      <c r="G54" s="109"/>
      <c r="H54" s="88">
        <f>SUM(H26:H52)</f>
        <v>174000</v>
      </c>
      <c r="I54" s="89">
        <f>SUM(I26:I52)</f>
        <v>104000</v>
      </c>
      <c r="J54" s="90">
        <f>SUM(J26:J52)</f>
        <v>70000</v>
      </c>
      <c r="K54" s="7"/>
    </row>
    <row r="55" spans="3:11" s="5" customFormat="1" ht="12" customHeight="1" x14ac:dyDescent="0.2">
      <c r="C55" s="4"/>
      <c r="D55" s="11"/>
      <c r="E55" s="59"/>
      <c r="F55" s="53"/>
      <c r="G55" s="11"/>
      <c r="H55" s="11"/>
      <c r="J55" s="12"/>
      <c r="K55" s="7"/>
    </row>
    <row r="56" spans="3:11" s="5" customFormat="1" ht="12" customHeight="1" x14ac:dyDescent="0.2">
      <c r="C56" s="4"/>
      <c r="D56" s="24" t="s">
        <v>44</v>
      </c>
      <c r="E56" s="58"/>
      <c r="F56" s="52"/>
      <c r="J56" s="6"/>
      <c r="K56" s="7"/>
    </row>
    <row r="57" spans="3:11" s="1" customFormat="1" ht="10.5" customHeight="1" x14ac:dyDescent="0.2">
      <c r="C57" s="8"/>
      <c r="D57" s="78" t="s">
        <v>45</v>
      </c>
      <c r="E57" s="60"/>
      <c r="F57" s="54"/>
      <c r="G57" s="9"/>
      <c r="H57" s="9"/>
      <c r="I57" s="9"/>
      <c r="J57" s="9"/>
      <c r="K57" s="10"/>
    </row>
    <row r="59" spans="3:11" x14ac:dyDescent="0.2">
      <c r="D59" s="15"/>
      <c r="F59" s="55"/>
    </row>
  </sheetData>
  <mergeCells count="7">
    <mergeCell ref="E24:G24"/>
    <mergeCell ref="E54:G54"/>
    <mergeCell ref="G5:H6"/>
    <mergeCell ref="I5:I6"/>
    <mergeCell ref="C3:K3"/>
    <mergeCell ref="D5:F6"/>
    <mergeCell ref="D10:G10"/>
  </mergeCells>
  <phoneticPr fontId="2"/>
  <printOptions horizontalCentered="1" verticalCentered="1"/>
  <pageMargins left="0.78740157480314965" right="0.59055118110236227" top="0.59055118110236227" bottom="0.59055118110236227" header="0.51181102362204722" footer="0.51181102362204722"/>
  <pageSetup paperSize="9" scale="80" orientation="portrait" blackAndWhite="1" r:id="rId1"/>
  <headerFooter alignWithMargins="0">
    <oddHeader>&amp;L&amp;"ＭＳ 明朝,標準"様式第１号別紙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zoomScaleNormal="100" zoomScaleSheetLayoutView="75" workbookViewId="0">
      <selection activeCell="B48" sqref="B48"/>
    </sheetView>
  </sheetViews>
  <sheetFormatPr defaultRowHeight="13" x14ac:dyDescent="0.2"/>
  <cols>
    <col min="1" max="1" width="2.6328125" customWidth="1"/>
    <col min="2" max="2" width="2.453125" customWidth="1"/>
    <col min="3" max="4" width="3.08984375" customWidth="1"/>
    <col min="5" max="5" width="31.90625" customWidth="1"/>
    <col min="6" max="7" width="8" customWidth="1"/>
    <col min="8" max="9" width="13.90625" customWidth="1"/>
    <col min="10" max="10" width="2.6328125" customWidth="1"/>
  </cols>
  <sheetData>
    <row r="1" spans="1:10" s="1" customFormat="1" x14ac:dyDescent="0.2"/>
    <row r="2" spans="1:10" s="1" customFormat="1" ht="12" customHeight="1" x14ac:dyDescent="0.2">
      <c r="A2" s="22"/>
      <c r="B2" s="21"/>
      <c r="C2" s="21"/>
      <c r="D2" s="21"/>
      <c r="E2" s="21"/>
      <c r="F2" s="21"/>
      <c r="G2" s="21"/>
      <c r="H2" s="21"/>
      <c r="I2" s="21"/>
      <c r="J2" s="23"/>
    </row>
    <row r="3" spans="1:10" ht="24" customHeight="1" x14ac:dyDescent="0.2">
      <c r="A3" s="112" t="s">
        <v>52</v>
      </c>
      <c r="B3" s="113"/>
      <c r="C3" s="113"/>
      <c r="D3" s="113"/>
      <c r="E3" s="113"/>
      <c r="F3" s="113"/>
      <c r="G3" s="113"/>
      <c r="H3" s="113"/>
      <c r="I3" s="113"/>
      <c r="J3" s="114"/>
    </row>
    <row r="4" spans="1:10" ht="12" customHeight="1" x14ac:dyDescent="0.2">
      <c r="A4" s="13"/>
      <c r="J4" s="14"/>
    </row>
    <row r="5" spans="1:10" s="1" customFormat="1" ht="14.25" customHeight="1" x14ac:dyDescent="0.2">
      <c r="A5" s="20"/>
      <c r="B5" s="115" t="s">
        <v>1</v>
      </c>
      <c r="C5" s="116"/>
      <c r="D5" s="117"/>
      <c r="E5" s="125"/>
      <c r="F5" s="126"/>
      <c r="G5" s="127"/>
      <c r="H5" s="29"/>
      <c r="I5" s="29"/>
      <c r="J5" s="3"/>
    </row>
    <row r="6" spans="1:10" s="1" customFormat="1" ht="12" customHeight="1" x14ac:dyDescent="0.2">
      <c r="A6" s="2"/>
      <c r="B6" s="118"/>
      <c r="C6" s="119"/>
      <c r="D6" s="120"/>
      <c r="E6" s="128"/>
      <c r="F6" s="129"/>
      <c r="G6" s="130"/>
      <c r="J6" s="3"/>
    </row>
    <row r="7" spans="1:10" s="1" customFormat="1" ht="24.75" customHeight="1" x14ac:dyDescent="0.2">
      <c r="A7" s="2"/>
      <c r="F7" s="9" t="s">
        <v>5</v>
      </c>
      <c r="G7" s="9"/>
      <c r="H7" s="9"/>
      <c r="J7" s="3"/>
    </row>
    <row r="8" spans="1:10" s="5" customFormat="1" ht="12" customHeight="1" x14ac:dyDescent="0.2">
      <c r="A8" s="4"/>
      <c r="H8" s="6" t="s">
        <v>7</v>
      </c>
      <c r="I8" s="6"/>
      <c r="J8" s="7"/>
    </row>
    <row r="9" spans="1:10" s="5" customFormat="1" ht="12" customHeight="1" x14ac:dyDescent="0.2">
      <c r="A9" s="4"/>
      <c r="B9" s="122" t="s">
        <v>8</v>
      </c>
      <c r="C9" s="123"/>
      <c r="D9" s="123"/>
      <c r="E9" s="124"/>
      <c r="F9" s="131" t="s">
        <v>53</v>
      </c>
      <c r="G9" s="132"/>
      <c r="H9" s="30" t="s">
        <v>54</v>
      </c>
      <c r="I9" s="38" t="s">
        <v>55</v>
      </c>
      <c r="J9" s="7"/>
    </row>
    <row r="10" spans="1:10" s="5" customFormat="1" ht="12" customHeight="1" x14ac:dyDescent="0.2">
      <c r="A10" s="4"/>
      <c r="B10" s="133"/>
      <c r="C10" s="134"/>
      <c r="D10" s="134"/>
      <c r="E10" s="135"/>
      <c r="F10" s="136"/>
      <c r="G10" s="137"/>
      <c r="H10" s="31"/>
      <c r="I10" s="36"/>
      <c r="J10" s="7"/>
    </row>
    <row r="11" spans="1:10" s="5" customFormat="1" ht="12" customHeight="1" x14ac:dyDescent="0.2">
      <c r="A11" s="4"/>
      <c r="B11" s="4" t="s">
        <v>9</v>
      </c>
      <c r="E11" s="7"/>
      <c r="F11" s="138"/>
      <c r="G11" s="139"/>
      <c r="H11" s="31"/>
      <c r="I11" s="36"/>
      <c r="J11" s="7"/>
    </row>
    <row r="12" spans="1:10" s="5" customFormat="1" ht="12" customHeight="1" x14ac:dyDescent="0.2">
      <c r="A12" s="4"/>
      <c r="B12" s="4"/>
      <c r="C12" s="140" t="s">
        <v>56</v>
      </c>
      <c r="D12" s="140"/>
      <c r="E12" s="141"/>
      <c r="F12" s="138">
        <v>100000</v>
      </c>
      <c r="G12" s="139"/>
      <c r="H12" s="31">
        <v>100000</v>
      </c>
      <c r="I12" s="37"/>
      <c r="J12" s="7"/>
    </row>
    <row r="13" spans="1:10" s="5" customFormat="1" ht="12" customHeight="1" x14ac:dyDescent="0.2">
      <c r="A13" s="4"/>
      <c r="B13" s="4"/>
      <c r="E13" s="7"/>
      <c r="F13" s="138"/>
      <c r="G13" s="139"/>
      <c r="H13" s="31"/>
      <c r="I13" s="36"/>
      <c r="J13" s="7"/>
    </row>
    <row r="14" spans="1:10" s="5" customFormat="1" ht="12" customHeight="1" x14ac:dyDescent="0.2">
      <c r="A14" s="4"/>
      <c r="B14" s="4"/>
      <c r="E14" s="7"/>
      <c r="F14" s="138"/>
      <c r="G14" s="139"/>
      <c r="H14" s="31"/>
      <c r="I14" s="36"/>
      <c r="J14" s="7"/>
    </row>
    <row r="15" spans="1:10" s="5" customFormat="1" ht="12" customHeight="1" x14ac:dyDescent="0.2">
      <c r="A15" s="4"/>
      <c r="B15" s="4"/>
      <c r="C15" s="5" t="s">
        <v>57</v>
      </c>
      <c r="E15" s="7"/>
      <c r="F15" s="138">
        <v>160000</v>
      </c>
      <c r="G15" s="139"/>
      <c r="H15" s="31">
        <v>0</v>
      </c>
      <c r="I15" s="36"/>
      <c r="J15" s="7"/>
    </row>
    <row r="16" spans="1:10" s="5" customFormat="1" ht="12" customHeight="1" x14ac:dyDescent="0.2">
      <c r="A16" s="4"/>
      <c r="B16" s="4"/>
      <c r="E16" s="7"/>
      <c r="F16" s="138"/>
      <c r="G16" s="139"/>
      <c r="H16" s="31"/>
      <c r="I16" s="36"/>
      <c r="J16" s="7"/>
    </row>
    <row r="17" spans="1:10" s="5" customFormat="1" ht="12" customHeight="1" x14ac:dyDescent="0.2">
      <c r="A17" s="4"/>
      <c r="B17" s="4"/>
      <c r="E17" s="7"/>
      <c r="F17" s="138"/>
      <c r="G17" s="139"/>
      <c r="H17" s="32"/>
      <c r="I17" s="36"/>
      <c r="J17" s="7"/>
    </row>
    <row r="18" spans="1:10" s="5" customFormat="1" ht="12" customHeight="1" x14ac:dyDescent="0.2">
      <c r="A18" s="4"/>
      <c r="B18" s="4"/>
      <c r="C18" s="108" t="s">
        <v>58</v>
      </c>
      <c r="D18" s="108"/>
      <c r="E18" s="109"/>
      <c r="F18" s="142">
        <f>F12+F15</f>
        <v>260000</v>
      </c>
      <c r="G18" s="143"/>
      <c r="H18" s="33">
        <f>H12+H15</f>
        <v>100000</v>
      </c>
      <c r="I18" s="36"/>
      <c r="J18" s="7"/>
    </row>
    <row r="19" spans="1:10" s="5" customFormat="1" ht="12" customHeight="1" x14ac:dyDescent="0.2">
      <c r="A19" s="4"/>
      <c r="B19" s="4"/>
      <c r="E19" s="7"/>
      <c r="F19" s="136"/>
      <c r="G19" s="137"/>
      <c r="H19" s="7" t="s">
        <v>59</v>
      </c>
      <c r="I19" s="40"/>
      <c r="J19" s="7"/>
    </row>
    <row r="20" spans="1:10" s="5" customFormat="1" ht="12" customHeight="1" x14ac:dyDescent="0.2">
      <c r="A20" s="4"/>
      <c r="B20" s="4" t="s">
        <v>24</v>
      </c>
      <c r="E20" s="7"/>
      <c r="F20" s="138"/>
      <c r="G20" s="139"/>
      <c r="H20" s="27" t="s">
        <v>60</v>
      </c>
      <c r="I20" s="41"/>
      <c r="J20" s="7"/>
    </row>
    <row r="21" spans="1:10" s="5" customFormat="1" ht="12" customHeight="1" x14ac:dyDescent="0.2">
      <c r="A21" s="4"/>
      <c r="B21" s="4"/>
      <c r="C21" s="140" t="s">
        <v>61</v>
      </c>
      <c r="D21" s="140"/>
      <c r="E21" s="141"/>
      <c r="F21" s="138"/>
      <c r="G21" s="139"/>
      <c r="H21" s="28" t="s">
        <v>62</v>
      </c>
      <c r="I21" s="41"/>
      <c r="J21" s="7"/>
    </row>
    <row r="22" spans="1:10" s="5" customFormat="1" ht="15" customHeight="1" x14ac:dyDescent="0.2">
      <c r="A22" s="4"/>
      <c r="B22" s="4"/>
      <c r="C22" s="5" t="s">
        <v>63</v>
      </c>
      <c r="E22" s="7"/>
      <c r="F22" s="146"/>
      <c r="G22" s="147"/>
      <c r="H22" s="27" t="s">
        <v>64</v>
      </c>
      <c r="I22" s="42"/>
      <c r="J22" s="7"/>
    </row>
    <row r="23" spans="1:10" s="5" customFormat="1" ht="12" customHeight="1" x14ac:dyDescent="0.2">
      <c r="A23" s="4"/>
      <c r="B23" s="4"/>
      <c r="D23" s="5" t="s">
        <v>65</v>
      </c>
      <c r="E23" s="25" t="s">
        <v>66</v>
      </c>
      <c r="F23" s="144">
        <v>24000</v>
      </c>
      <c r="G23" s="145"/>
      <c r="H23" s="35">
        <v>16000</v>
      </c>
      <c r="I23" s="36" t="s">
        <v>67</v>
      </c>
      <c r="J23" s="7"/>
    </row>
    <row r="24" spans="1:10" s="5" customFormat="1" ht="12" customHeight="1" x14ac:dyDescent="0.2">
      <c r="A24" s="4"/>
      <c r="B24" s="4"/>
      <c r="E24" s="7"/>
      <c r="F24" s="138"/>
      <c r="G24" s="139"/>
      <c r="H24" s="31"/>
      <c r="I24" s="36"/>
      <c r="J24" s="7"/>
    </row>
    <row r="25" spans="1:10" s="5" customFormat="1" ht="12" customHeight="1" x14ac:dyDescent="0.2">
      <c r="A25" s="4"/>
      <c r="B25" s="4"/>
      <c r="E25" s="26"/>
      <c r="F25" s="146"/>
      <c r="G25" s="147"/>
      <c r="H25" s="34"/>
      <c r="I25" s="43"/>
      <c r="J25" s="7"/>
    </row>
    <row r="26" spans="1:10" s="5" customFormat="1" ht="12" customHeight="1" x14ac:dyDescent="0.2">
      <c r="A26" s="4"/>
      <c r="B26" s="4"/>
      <c r="D26" s="5" t="s">
        <v>68</v>
      </c>
      <c r="E26" s="25" t="s">
        <v>69</v>
      </c>
      <c r="F26" s="144">
        <v>6000</v>
      </c>
      <c r="G26" s="145"/>
      <c r="H26" s="35">
        <v>4000</v>
      </c>
      <c r="I26" s="44" t="s">
        <v>70</v>
      </c>
      <c r="J26" s="7"/>
    </row>
    <row r="27" spans="1:10" s="5" customFormat="1" ht="12" customHeight="1" x14ac:dyDescent="0.2">
      <c r="A27" s="4"/>
      <c r="B27" s="4"/>
      <c r="E27" s="7"/>
      <c r="F27" s="138"/>
      <c r="G27" s="139"/>
      <c r="H27" s="31"/>
      <c r="I27" s="36"/>
      <c r="J27" s="7"/>
    </row>
    <row r="28" spans="1:10" s="5" customFormat="1" ht="12" customHeight="1" x14ac:dyDescent="0.2">
      <c r="A28" s="4"/>
      <c r="B28" s="4"/>
      <c r="E28" s="7"/>
      <c r="F28" s="146"/>
      <c r="G28" s="147"/>
      <c r="H28" s="31"/>
      <c r="I28" s="43"/>
      <c r="J28" s="7"/>
    </row>
    <row r="29" spans="1:10" s="5" customFormat="1" ht="12" customHeight="1" x14ac:dyDescent="0.2">
      <c r="A29" s="4"/>
      <c r="B29" s="4"/>
      <c r="D29" s="5" t="s">
        <v>71</v>
      </c>
      <c r="E29" s="25" t="s">
        <v>72</v>
      </c>
      <c r="F29" s="144">
        <v>7500</v>
      </c>
      <c r="G29" s="145"/>
      <c r="H29" s="35">
        <v>5000</v>
      </c>
      <c r="I29" s="36" t="s">
        <v>67</v>
      </c>
      <c r="J29" s="7"/>
    </row>
    <row r="30" spans="1:10" s="5" customFormat="1" ht="12" customHeight="1" x14ac:dyDescent="0.2">
      <c r="A30" s="4"/>
      <c r="B30" s="4"/>
      <c r="E30" s="7"/>
      <c r="F30" s="138"/>
      <c r="G30" s="139"/>
      <c r="H30" s="31"/>
      <c r="I30" s="36"/>
      <c r="J30" s="7"/>
    </row>
    <row r="31" spans="1:10" s="5" customFormat="1" ht="12" customHeight="1" x14ac:dyDescent="0.2">
      <c r="A31" s="4"/>
      <c r="B31" s="4"/>
      <c r="E31" s="7"/>
      <c r="F31" s="146"/>
      <c r="G31" s="147"/>
      <c r="H31" s="31"/>
      <c r="I31" s="43"/>
      <c r="J31" s="7"/>
    </row>
    <row r="32" spans="1:10" s="5" customFormat="1" ht="12" customHeight="1" x14ac:dyDescent="0.2">
      <c r="A32" s="4"/>
      <c r="B32" s="4"/>
      <c r="D32" s="5" t="s">
        <v>73</v>
      </c>
      <c r="E32" s="25" t="s">
        <v>74</v>
      </c>
      <c r="F32" s="144">
        <v>1500</v>
      </c>
      <c r="G32" s="145"/>
      <c r="H32" s="35">
        <v>1000</v>
      </c>
      <c r="I32" s="36" t="s">
        <v>70</v>
      </c>
      <c r="J32" s="7"/>
    </row>
    <row r="33" spans="1:10" s="5" customFormat="1" ht="12" customHeight="1" x14ac:dyDescent="0.2">
      <c r="A33" s="4"/>
      <c r="B33" s="4"/>
      <c r="E33" s="7"/>
      <c r="F33" s="138"/>
      <c r="G33" s="139"/>
      <c r="H33" s="31"/>
      <c r="I33" s="36"/>
      <c r="J33" s="7"/>
    </row>
    <row r="34" spans="1:10" s="5" customFormat="1" ht="12" customHeight="1" x14ac:dyDescent="0.2">
      <c r="A34" s="4"/>
      <c r="B34" s="4"/>
      <c r="E34" s="7"/>
      <c r="G34" s="26"/>
      <c r="H34" s="31"/>
      <c r="I34" s="43"/>
      <c r="J34" s="7"/>
    </row>
    <row r="35" spans="1:10" s="5" customFormat="1" ht="12" customHeight="1" x14ac:dyDescent="0.2">
      <c r="A35" s="4"/>
      <c r="B35" s="4"/>
      <c r="D35" s="5" t="s">
        <v>75</v>
      </c>
      <c r="E35" s="25" t="s">
        <v>76</v>
      </c>
      <c r="F35" s="144">
        <v>6000</v>
      </c>
      <c r="G35" s="145"/>
      <c r="H35" s="35">
        <v>4000</v>
      </c>
      <c r="I35" s="36" t="s">
        <v>70</v>
      </c>
      <c r="J35" s="7"/>
    </row>
    <row r="36" spans="1:10" s="5" customFormat="1" ht="12" customHeight="1" x14ac:dyDescent="0.2">
      <c r="A36" s="4"/>
      <c r="B36" s="4"/>
      <c r="E36" s="7"/>
      <c r="F36" s="138"/>
      <c r="G36" s="139"/>
      <c r="H36" s="31"/>
      <c r="I36" s="36"/>
      <c r="J36" s="7"/>
    </row>
    <row r="37" spans="1:10" s="5" customFormat="1" ht="12" customHeight="1" x14ac:dyDescent="0.2">
      <c r="A37" s="4"/>
      <c r="B37" s="4"/>
      <c r="E37" s="7"/>
      <c r="F37" s="146"/>
      <c r="G37" s="147"/>
      <c r="H37" s="31"/>
      <c r="I37" s="43"/>
      <c r="J37" s="7"/>
    </row>
    <row r="38" spans="1:10" s="5" customFormat="1" ht="12" customHeight="1" x14ac:dyDescent="0.2">
      <c r="A38" s="4"/>
      <c r="B38" s="4"/>
      <c r="D38" s="5" t="s">
        <v>77</v>
      </c>
      <c r="E38" s="25" t="s">
        <v>36</v>
      </c>
      <c r="F38" s="144">
        <v>15000</v>
      </c>
      <c r="G38" s="145"/>
      <c r="H38" s="35">
        <v>10000</v>
      </c>
      <c r="I38" s="36" t="s">
        <v>67</v>
      </c>
      <c r="J38" s="7"/>
    </row>
    <row r="39" spans="1:10" s="5" customFormat="1" ht="12" customHeight="1" x14ac:dyDescent="0.2">
      <c r="A39" s="4"/>
      <c r="B39" s="4"/>
      <c r="E39" s="7"/>
      <c r="F39" s="138"/>
      <c r="G39" s="139"/>
      <c r="H39" s="31"/>
      <c r="I39" s="36"/>
      <c r="J39" s="7"/>
    </row>
    <row r="40" spans="1:10" s="5" customFormat="1" ht="12" customHeight="1" x14ac:dyDescent="0.2">
      <c r="A40" s="4"/>
      <c r="B40" s="4"/>
      <c r="E40" s="7"/>
      <c r="F40" s="146"/>
      <c r="G40" s="147"/>
      <c r="H40" s="31"/>
      <c r="I40" s="43"/>
      <c r="J40" s="7"/>
    </row>
    <row r="41" spans="1:10" s="5" customFormat="1" ht="12" customHeight="1" x14ac:dyDescent="0.2">
      <c r="A41" s="4"/>
      <c r="B41" s="4"/>
      <c r="D41" s="5" t="s">
        <v>78</v>
      </c>
      <c r="E41" s="25" t="s">
        <v>79</v>
      </c>
      <c r="F41" s="144">
        <v>7500</v>
      </c>
      <c r="G41" s="145"/>
      <c r="H41" s="35">
        <v>5000</v>
      </c>
      <c r="I41" s="36" t="s">
        <v>70</v>
      </c>
      <c r="J41" s="7"/>
    </row>
    <row r="42" spans="1:10" s="5" customFormat="1" ht="12" customHeight="1" x14ac:dyDescent="0.2">
      <c r="A42" s="4"/>
      <c r="B42" s="4"/>
      <c r="E42" s="7"/>
      <c r="F42" s="138"/>
      <c r="G42" s="139"/>
      <c r="H42" s="31"/>
      <c r="I42" s="36"/>
      <c r="J42" s="7"/>
    </row>
    <row r="43" spans="1:10" s="5" customFormat="1" ht="12" customHeight="1" x14ac:dyDescent="0.2">
      <c r="A43" s="4"/>
      <c r="B43" s="4"/>
      <c r="E43" s="7"/>
      <c r="F43" s="146"/>
      <c r="G43" s="147"/>
      <c r="H43" s="31"/>
      <c r="I43" s="43"/>
      <c r="J43" s="7"/>
    </row>
    <row r="44" spans="1:10" s="5" customFormat="1" ht="12" customHeight="1" x14ac:dyDescent="0.2">
      <c r="A44" s="4"/>
      <c r="B44" s="4"/>
      <c r="D44" s="5" t="s">
        <v>80</v>
      </c>
      <c r="E44" s="25" t="s">
        <v>81</v>
      </c>
      <c r="F44" s="144">
        <v>60000</v>
      </c>
      <c r="G44" s="145"/>
      <c r="H44" s="35">
        <v>40000</v>
      </c>
      <c r="I44" s="36" t="s">
        <v>67</v>
      </c>
      <c r="J44" s="7"/>
    </row>
    <row r="45" spans="1:10" s="5" customFormat="1" ht="12" customHeight="1" x14ac:dyDescent="0.2">
      <c r="A45" s="4"/>
      <c r="B45" s="4"/>
      <c r="E45" s="7"/>
      <c r="F45" s="138"/>
      <c r="G45" s="139"/>
      <c r="H45" s="31"/>
      <c r="I45" s="36"/>
      <c r="J45" s="7"/>
    </row>
    <row r="46" spans="1:10" s="5" customFormat="1" ht="12" customHeight="1" x14ac:dyDescent="0.2">
      <c r="A46" s="4"/>
      <c r="B46" s="4"/>
      <c r="E46" s="7"/>
      <c r="F46" s="146"/>
      <c r="G46" s="147"/>
      <c r="H46" s="31"/>
      <c r="I46" s="43"/>
      <c r="J46" s="7"/>
    </row>
    <row r="47" spans="1:10" s="5" customFormat="1" ht="12" customHeight="1" x14ac:dyDescent="0.2">
      <c r="A47" s="4"/>
      <c r="B47" s="4"/>
      <c r="D47" s="5" t="s">
        <v>82</v>
      </c>
      <c r="E47" s="25" t="s">
        <v>42</v>
      </c>
      <c r="F47" s="144">
        <v>10000</v>
      </c>
      <c r="G47" s="145"/>
      <c r="H47" s="35">
        <v>0</v>
      </c>
      <c r="I47" s="36"/>
      <c r="J47" s="7"/>
    </row>
    <row r="48" spans="1:10" s="5" customFormat="1" ht="12" customHeight="1" x14ac:dyDescent="0.2">
      <c r="A48" s="4"/>
      <c r="B48" s="4"/>
      <c r="E48" s="7"/>
      <c r="F48" s="138"/>
      <c r="G48" s="139"/>
      <c r="H48" s="31"/>
      <c r="I48" s="36"/>
      <c r="J48" s="7"/>
    </row>
    <row r="49" spans="1:10" s="5" customFormat="1" ht="12" customHeight="1" x14ac:dyDescent="0.2">
      <c r="A49" s="4"/>
      <c r="B49" s="4"/>
      <c r="E49" s="7"/>
      <c r="F49" s="146"/>
      <c r="G49" s="147"/>
      <c r="H49" s="31"/>
      <c r="I49" s="43"/>
      <c r="J49" s="7"/>
    </row>
    <row r="50" spans="1:10" s="5" customFormat="1" ht="12" customHeight="1" x14ac:dyDescent="0.2">
      <c r="A50" s="4"/>
      <c r="B50" s="4"/>
      <c r="C50" s="5" t="s">
        <v>83</v>
      </c>
      <c r="E50" s="25"/>
      <c r="F50" s="144">
        <v>100000</v>
      </c>
      <c r="G50" s="145"/>
      <c r="H50" s="35">
        <v>0</v>
      </c>
      <c r="I50" s="36"/>
      <c r="J50" s="7"/>
    </row>
    <row r="51" spans="1:10" s="5" customFormat="1" ht="12" customHeight="1" x14ac:dyDescent="0.2">
      <c r="A51" s="4"/>
      <c r="B51" s="4"/>
      <c r="E51" s="7"/>
      <c r="F51" s="138"/>
      <c r="G51" s="139"/>
      <c r="H51" s="31"/>
      <c r="I51" s="36"/>
      <c r="J51" s="7"/>
    </row>
    <row r="52" spans="1:10" s="5" customFormat="1" ht="12" customHeight="1" x14ac:dyDescent="0.2">
      <c r="A52" s="4"/>
      <c r="B52" s="4"/>
      <c r="E52" s="7"/>
      <c r="F52" s="146"/>
      <c r="G52" s="147"/>
      <c r="H52" s="31"/>
      <c r="I52" s="43"/>
      <c r="J52" s="7"/>
    </row>
    <row r="53" spans="1:10" s="5" customFormat="1" ht="12" customHeight="1" x14ac:dyDescent="0.2">
      <c r="A53" s="4"/>
      <c r="B53" s="4"/>
      <c r="E53" s="25"/>
      <c r="F53" s="144"/>
      <c r="G53" s="145"/>
      <c r="H53" s="35"/>
      <c r="I53" s="36"/>
      <c r="J53" s="7"/>
    </row>
    <row r="54" spans="1:10" s="5" customFormat="1" ht="12" customHeight="1" x14ac:dyDescent="0.2">
      <c r="A54" s="4"/>
      <c r="B54" s="4"/>
      <c r="C54" s="108" t="s">
        <v>84</v>
      </c>
      <c r="D54" s="108"/>
      <c r="E54" s="109"/>
      <c r="F54" s="142">
        <f>SUM(F23:G52)</f>
        <v>237500</v>
      </c>
      <c r="G54" s="143"/>
      <c r="H54" s="33">
        <f>SUM(H23:H49)</f>
        <v>85000</v>
      </c>
      <c r="I54" s="45"/>
      <c r="J54" s="7"/>
    </row>
    <row r="55" spans="1:10" s="5" customFormat="1" ht="12" customHeight="1" x14ac:dyDescent="0.2">
      <c r="A55" s="4"/>
      <c r="B55" s="4"/>
      <c r="C55" s="18"/>
      <c r="D55" s="18"/>
      <c r="E55" s="19"/>
      <c r="F55" s="136"/>
      <c r="G55" s="137"/>
      <c r="H55" s="32"/>
      <c r="I55" s="17"/>
      <c r="J55" s="7"/>
    </row>
    <row r="56" spans="1:10" s="5" customFormat="1" ht="12" customHeight="1" x14ac:dyDescent="0.2">
      <c r="A56" s="4"/>
      <c r="B56" s="4"/>
      <c r="C56" s="108" t="s">
        <v>85</v>
      </c>
      <c r="D56" s="108"/>
      <c r="E56" s="109"/>
      <c r="F56" s="142">
        <f>F18-F54</f>
        <v>22500</v>
      </c>
      <c r="G56" s="143"/>
      <c r="H56" s="33">
        <f>H18-H54</f>
        <v>15000</v>
      </c>
      <c r="I56" s="17"/>
      <c r="J56" s="7"/>
    </row>
    <row r="57" spans="1:10" s="5" customFormat="1" ht="12" customHeight="1" x14ac:dyDescent="0.2">
      <c r="A57" s="4"/>
      <c r="B57" s="4"/>
      <c r="E57" s="7"/>
      <c r="F57" s="148"/>
      <c r="G57" s="149"/>
      <c r="H57" s="31"/>
      <c r="I57" s="39"/>
      <c r="J57" s="7"/>
    </row>
    <row r="58" spans="1:10" s="5" customFormat="1" ht="12" customHeight="1" x14ac:dyDescent="0.2">
      <c r="A58" s="4"/>
      <c r="B58" s="11"/>
      <c r="C58" s="11"/>
      <c r="D58" s="11"/>
      <c r="E58" s="11"/>
      <c r="F58" s="11"/>
      <c r="G58" s="11"/>
      <c r="H58" s="12"/>
      <c r="I58" s="6"/>
      <c r="J58" s="7"/>
    </row>
    <row r="59" spans="1:10" s="5" customFormat="1" ht="12" customHeight="1" x14ac:dyDescent="0.2">
      <c r="A59" s="4"/>
      <c r="B59" s="24" t="s">
        <v>44</v>
      </c>
      <c r="H59" s="6"/>
      <c r="I59" s="6"/>
      <c r="J59" s="7"/>
    </row>
    <row r="60" spans="1:10" s="1" customFormat="1" ht="10.5" customHeight="1" x14ac:dyDescent="0.2">
      <c r="A60" s="8"/>
      <c r="B60" s="9"/>
      <c r="C60" s="9"/>
      <c r="D60" s="9"/>
      <c r="E60" s="9"/>
      <c r="F60" s="9"/>
      <c r="G60" s="9"/>
      <c r="H60" s="9"/>
      <c r="I60" s="9"/>
      <c r="J60" s="10"/>
    </row>
    <row r="67" spans="2:4" x14ac:dyDescent="0.2">
      <c r="B67" s="15"/>
      <c r="D67" s="16"/>
    </row>
  </sheetData>
  <mergeCells count="58">
    <mergeCell ref="F50:G50"/>
    <mergeCell ref="C56:E56"/>
    <mergeCell ref="F56:G56"/>
    <mergeCell ref="F57:G57"/>
    <mergeCell ref="F51:G51"/>
    <mergeCell ref="F52:G52"/>
    <mergeCell ref="F53:G53"/>
    <mergeCell ref="C54:E54"/>
    <mergeCell ref="F54:G54"/>
    <mergeCell ref="F55:G55"/>
    <mergeCell ref="F45:G45"/>
    <mergeCell ref="F46:G46"/>
    <mergeCell ref="F47:G47"/>
    <mergeCell ref="F48:G48"/>
    <mergeCell ref="F49:G49"/>
    <mergeCell ref="F40:G40"/>
    <mergeCell ref="F41:G41"/>
    <mergeCell ref="F42:G42"/>
    <mergeCell ref="F43:G43"/>
    <mergeCell ref="F44:G44"/>
    <mergeCell ref="F35:G35"/>
    <mergeCell ref="F36:G36"/>
    <mergeCell ref="F37:G37"/>
    <mergeCell ref="F38:G38"/>
    <mergeCell ref="F39:G39"/>
    <mergeCell ref="F29:G29"/>
    <mergeCell ref="F30:G30"/>
    <mergeCell ref="F31:G31"/>
    <mergeCell ref="F32:G32"/>
    <mergeCell ref="F33:G33"/>
    <mergeCell ref="F26:G26"/>
    <mergeCell ref="F27:G27"/>
    <mergeCell ref="F28:G28"/>
    <mergeCell ref="F22:G22"/>
    <mergeCell ref="F23:G23"/>
    <mergeCell ref="F24:G24"/>
    <mergeCell ref="F25:G25"/>
    <mergeCell ref="C18:E18"/>
    <mergeCell ref="F18:G18"/>
    <mergeCell ref="F19:G19"/>
    <mergeCell ref="F20:G20"/>
    <mergeCell ref="C21:E21"/>
    <mergeCell ref="F21:G21"/>
    <mergeCell ref="F13:G13"/>
    <mergeCell ref="F14:G14"/>
    <mergeCell ref="F15:G15"/>
    <mergeCell ref="F16:G16"/>
    <mergeCell ref="F17:G17"/>
    <mergeCell ref="B10:E10"/>
    <mergeCell ref="F10:G10"/>
    <mergeCell ref="F11:G11"/>
    <mergeCell ref="C12:E12"/>
    <mergeCell ref="F12:G12"/>
    <mergeCell ref="A3:J3"/>
    <mergeCell ref="B5:D6"/>
    <mergeCell ref="E5:G6"/>
    <mergeCell ref="B9:E9"/>
    <mergeCell ref="F9:G9"/>
  </mergeCells>
  <phoneticPr fontId="2"/>
  <printOptions horizontalCentered="1" verticalCentered="1"/>
  <pageMargins left="0.78740157480314965" right="0.59055118110236227" top="0.59055118110236227" bottom="0.59055118110236227" header="0.51181102362204722" footer="0.51181102362204722"/>
  <pageSetup paperSize="9" orientation="portrait" blackAndWhite="1" r:id="rId1"/>
  <headerFooter alignWithMargins="0">
    <oddHeader>&amp;L&amp;"ＭＳ 明朝,標準"様式第１号別紙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B58938BCCB94342BAC7F718863C370A" ma:contentTypeVersion="18" ma:contentTypeDescription="新しいドキュメントを作成します。" ma:contentTypeScope="" ma:versionID="cb473469b3556b123def82d9066a59a6">
  <xsd:schema xmlns:xsd="http://www.w3.org/2001/XMLSchema" xmlns:xs="http://www.w3.org/2001/XMLSchema" xmlns:p="http://schemas.microsoft.com/office/2006/metadata/properties" xmlns:ns1="http://schemas.microsoft.com/sharepoint/v3" xmlns:ns2="c26db47b-7cd2-4ff3-b1a6-8dda4d088dd5" xmlns:ns3="1874a107-0ed4-4b76-a622-853cc758e8f0" targetNamespace="http://schemas.microsoft.com/office/2006/metadata/properties" ma:root="true" ma:fieldsID="50f19e7d54cd36926bd795bb7d91140c" ns1:_="" ns2:_="" ns3:_="">
    <xsd:import namespace="http://schemas.microsoft.com/sharepoint/v3"/>
    <xsd:import namespace="c26db47b-7cd2-4ff3-b1a6-8dda4d088dd5"/>
    <xsd:import namespace="1874a107-0ed4-4b76-a622-853cc758e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db47b-7cd2-4ff3-b1a6-8dda4d088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aac9dcb-8c63-4d12-8230-8a7553246f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4a107-0ed4-4b76-a622-853cc758e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1922b86-72c9-44a9-afc3-95719e4cdd39}" ma:internalName="TaxCatchAll" ma:showField="CatchAllData" ma:web="1874a107-0ed4-4b76-a622-853cc758e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c26db47b-7cd2-4ff3-b1a6-8dda4d088dd5" xsi:nil="true"/>
    <_ip_UnifiedCompliancePolicyProperties xmlns="http://schemas.microsoft.com/sharepoint/v3" xsi:nil="true"/>
    <TaxCatchAll xmlns="1874a107-0ed4-4b76-a622-853cc758e8f0" xsi:nil="true"/>
    <lcf76f155ced4ddcb4097134ff3c332f xmlns="c26db47b-7cd2-4ff3-b1a6-8dda4d088d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8E479-54C0-4312-972D-6AE01F26E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6db47b-7cd2-4ff3-b1a6-8dda4d088dd5"/>
    <ds:schemaRef ds:uri="1874a107-0ed4-4b76-a622-853cc758e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274A0B-2F19-46F8-9596-567A243940F4}">
  <ds:schemaRefs>
    <ds:schemaRef ds:uri="http://schemas.microsoft.com/office/infopath/2007/PartnerControls"/>
    <ds:schemaRef ds:uri="http://www.w3.org/XML/1998/namespace"/>
    <ds:schemaRef ds:uri="http://purl.org/dc/elements/1.1/"/>
    <ds:schemaRef ds:uri="1874a107-0ed4-4b76-a622-853cc758e8f0"/>
    <ds:schemaRef ds:uri="http://schemas.microsoft.com/sharepoint/v3"/>
    <ds:schemaRef ds:uri="http://purl.org/dc/dcmitype/"/>
    <ds:schemaRef ds:uri="http://schemas.microsoft.com/office/2006/documentManagement/types"/>
    <ds:schemaRef ds:uri="c26db47b-7cd2-4ff3-b1a6-8dda4d088dd5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44E55F-ACCB-435E-8890-B29FD6E7162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f8304f3-d523-4833-8ea1-889a1d1a1938}" enabled="0" method="" siteId="{df8304f3-d523-4833-8ea1-889a1d1a193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第1号様式別紙続き（収支予算書）</vt:lpstr>
      <vt:lpstr>第1号様式別紙続き（収支予算書） (記入例)</vt:lpstr>
      <vt:lpstr>(旧記入例)</vt:lpstr>
      <vt:lpstr>'(旧記入例)'!Print_Area</vt:lpstr>
      <vt:lpstr>'第1号様式別紙続き（収支予算書）'!Print_Area</vt:lpstr>
      <vt:lpstr>'第1号様式別紙続き（収支予算書）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池上　直美</cp:lastModifiedBy>
  <cp:revision>0</cp:revision>
  <dcterms:created xsi:type="dcterms:W3CDTF">1601-01-01T00:00:00Z</dcterms:created>
  <dcterms:modified xsi:type="dcterms:W3CDTF">2025-04-15T09:48:09Z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0x0101003B58938BCCB94342BAC7F718863C370A</vt:lpwstr>
  </property>
  <property fmtid="{D5CDD505-2E9C-101B-9397-08002B2CF9AE}" pid="3" name="MediaServiceImageTags">
    <vt:lpwstr/>
  </property>
</Properties>
</file>